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65" yWindow="225" windowWidth="23010" windowHeight="12000" tabRatio="729"/>
  </bookViews>
  <sheets>
    <sheet name="성과평가결과(전체)" sheetId="8" r:id="rId1"/>
  </sheets>
  <definedNames>
    <definedName name="_xlnm._FilterDatabase" localSheetId="0" hidden="1">'성과평가결과(전체)'!$A$5:$L$826</definedName>
    <definedName name="_xlnm.Print_Area" localSheetId="0">'성과평가결과(전체)'!$A$1:$L$826</definedName>
    <definedName name="_xlnm.Print_Titles" localSheetId="0">'성과평가결과(전체)'!$3:$5</definedName>
  </definedNames>
  <calcPr calcId="145621"/>
</workbook>
</file>

<file path=xl/calcChain.xml><?xml version="1.0" encoding="utf-8"?>
<calcChain xmlns="http://schemas.openxmlformats.org/spreadsheetml/2006/main">
  <c r="G61" i="8" l="1"/>
  <c r="G60" i="8"/>
  <c r="I756" i="8" l="1"/>
  <c r="H756" i="8"/>
  <c r="G756" i="8"/>
  <c r="F756" i="8"/>
  <c r="I754" i="8"/>
  <c r="H754" i="8"/>
  <c r="G754" i="8"/>
  <c r="F754" i="8"/>
  <c r="I751" i="8"/>
  <c r="H751" i="8"/>
  <c r="G751" i="8"/>
  <c r="F751" i="8"/>
  <c r="I729" i="8"/>
  <c r="H729" i="8"/>
  <c r="G729" i="8"/>
  <c r="F729" i="8"/>
  <c r="I704" i="8"/>
  <c r="H704" i="8"/>
  <c r="G704" i="8"/>
  <c r="F704" i="8"/>
  <c r="I502" i="8"/>
  <c r="H502" i="8"/>
  <c r="G502" i="8"/>
  <c r="F502" i="8"/>
  <c r="I325" i="8"/>
  <c r="H325" i="8"/>
  <c r="G325" i="8"/>
  <c r="F325" i="8"/>
  <c r="I287" i="8"/>
  <c r="H287" i="8"/>
  <c r="G287" i="8"/>
  <c r="F287" i="8"/>
  <c r="I109" i="8"/>
  <c r="H109" i="8"/>
  <c r="G109" i="8"/>
  <c r="F109" i="8"/>
  <c r="I69" i="8"/>
  <c r="H69" i="8"/>
  <c r="G69" i="8"/>
  <c r="F69" i="8"/>
  <c r="I62" i="8"/>
  <c r="H62" i="8"/>
  <c r="G62" i="8"/>
  <c r="F62" i="8"/>
  <c r="I47" i="8"/>
  <c r="I6" i="8" s="1"/>
  <c r="H47" i="8"/>
  <c r="G47" i="8"/>
  <c r="G6" i="8" s="1"/>
  <c r="F47" i="8"/>
  <c r="I7" i="8"/>
  <c r="H7" i="8"/>
  <c r="G7" i="8"/>
  <c r="F7" i="8"/>
  <c r="H6" i="8" l="1"/>
  <c r="F6" i="8"/>
  <c r="F585" i="8"/>
  <c r="J481" i="8"/>
  <c r="J480" i="8"/>
  <c r="J479" i="8"/>
  <c r="J478" i="8"/>
  <c r="J477" i="8"/>
  <c r="J476" i="8"/>
  <c r="J475" i="8"/>
  <c r="J474" i="8"/>
  <c r="J473" i="8"/>
  <c r="J472" i="8"/>
  <c r="J471" i="8"/>
  <c r="J470" i="8"/>
  <c r="J469" i="8"/>
  <c r="J468" i="8"/>
  <c r="J467" i="8"/>
  <c r="J466" i="8"/>
  <c r="J465" i="8"/>
  <c r="J464" i="8"/>
  <c r="J463" i="8"/>
  <c r="J462" i="8"/>
  <c r="J461" i="8"/>
  <c r="J460" i="8"/>
  <c r="J459" i="8"/>
  <c r="J457" i="8"/>
  <c r="J456" i="8"/>
  <c r="J455" i="8"/>
  <c r="J454" i="8"/>
  <c r="J453" i="8"/>
  <c r="J452" i="8"/>
  <c r="J451" i="8"/>
  <c r="J450" i="8"/>
  <c r="J449" i="8"/>
  <c r="J448" i="8"/>
  <c r="J447" i="8"/>
  <c r="J446" i="8"/>
  <c r="J445" i="8"/>
  <c r="J444" i="8"/>
  <c r="J443" i="8"/>
  <c r="J442" i="8"/>
  <c r="J441" i="8"/>
  <c r="J440" i="8"/>
  <c r="J439" i="8"/>
  <c r="J438" i="8"/>
  <c r="J437" i="8"/>
  <c r="J436" i="8"/>
  <c r="J435" i="8"/>
  <c r="J434" i="8"/>
  <c r="J433" i="8"/>
  <c r="J432" i="8"/>
  <c r="J431" i="8"/>
  <c r="J430" i="8"/>
  <c r="J429" i="8"/>
  <c r="J428" i="8"/>
  <c r="J427" i="8"/>
  <c r="J426" i="8"/>
  <c r="J425" i="8"/>
  <c r="J424" i="8"/>
  <c r="J423" i="8"/>
  <c r="J422" i="8"/>
  <c r="J421" i="8"/>
  <c r="J420" i="8"/>
  <c r="J419" i="8"/>
  <c r="J418" i="8"/>
</calcChain>
</file>

<file path=xl/sharedStrings.xml><?xml version="1.0" encoding="utf-8"?>
<sst xmlns="http://schemas.openxmlformats.org/spreadsheetml/2006/main" count="4030" uniqueCount="1401">
  <si>
    <t>정책기획관</t>
  </si>
  <si>
    <t>민간경상사업보조</t>
  </si>
  <si>
    <t>대학 평생학습 활성화 지원</t>
  </si>
  <si>
    <t>자활사업 활성화 추진 사업비 지원</t>
  </si>
  <si>
    <t>광역자활센터 사업비</t>
  </si>
  <si>
    <t>자활다짐대회</t>
  </si>
  <si>
    <t>제17회 도지사배 미용기술 경연대회</t>
  </si>
  <si>
    <t>매우우수</t>
    <phoneticPr fontId="2" type="noConversion"/>
  </si>
  <si>
    <t>매우우수</t>
  </si>
  <si>
    <t>보통</t>
  </si>
  <si>
    <t>미흡</t>
  </si>
  <si>
    <t>농업용 용·배수로 설치사업</t>
  </si>
  <si>
    <t>우수</t>
  </si>
  <si>
    <t>10개 시군(청주시 제외)</t>
  </si>
  <si>
    <t>청주시 / 4개시설(청주해오름마을, 새생명지원센터, 상록수, 자모원)</t>
  </si>
  <si>
    <t>청주시 / 청주해오름마을</t>
  </si>
  <si>
    <t>괴산군 / 충북다문화가족지원센터협의회</t>
  </si>
  <si>
    <t xml:space="preserve"> 한국청소년충북연맹, 한국걸스카우트충북연맹, 대한청소년충효단연맹 등 6단체</t>
  </si>
  <si>
    <t>청주시 등 11개 시군</t>
  </si>
  <si>
    <t>(사)한국농업경영인충청북도연합회</t>
  </si>
  <si>
    <t>(사)한국여성농업인충청북도연합회</t>
  </si>
  <si>
    <t>충청북도농업인단체협의회</t>
  </si>
  <si>
    <t>전국농민회총연맹충북도연맹</t>
  </si>
  <si>
    <t>전국농업기술자충청북도연합회</t>
  </si>
  <si>
    <t>청주시장 등 11개 시장군수</t>
  </si>
  <si>
    <t>청주시장, 제천시장, 옥천군수, 
영동군수, 증평군수, 괴산군수</t>
  </si>
  <si>
    <t>9개 시군(보은, 증평 제외)</t>
  </si>
  <si>
    <t>11개 시군</t>
  </si>
  <si>
    <t>대한노인회 충북연합회</t>
  </si>
  <si>
    <t>충북노인보호전문기관</t>
  </si>
  <si>
    <t>지체장애인협회 충북지회
충북장애인부모연대</t>
  </si>
  <si>
    <t>충북지적발달장애인복지협회</t>
  </si>
  <si>
    <t>장애인재활협회충북협회</t>
  </si>
  <si>
    <t>충청북도지체장애인연합회</t>
  </si>
  <si>
    <t>척수장애인협회충북협회</t>
  </si>
  <si>
    <t>사)한국지체장애인협회충북협회</t>
  </si>
  <si>
    <t>한국농아인협회 충북협회</t>
  </si>
  <si>
    <t>충청북도장애인단체연합회</t>
  </si>
  <si>
    <t>충북여성장애인연대</t>
  </si>
  <si>
    <t>충북시각장애인복지연합회</t>
  </si>
  <si>
    <t>한국교통장애인협회</t>
  </si>
  <si>
    <t>청주시</t>
  </si>
  <si>
    <t>9개시군</t>
  </si>
  <si>
    <t>10개 시군</t>
  </si>
  <si>
    <t>청주시, 충주시, 제천시, 옥천군</t>
  </si>
  <si>
    <t>청주시, 제천시</t>
  </si>
  <si>
    <t>청주시, 충주시</t>
  </si>
  <si>
    <t>11개시군</t>
  </si>
  <si>
    <t>청주시, 충주시, 제천시</t>
  </si>
  <si>
    <t>제천시</t>
  </si>
  <si>
    <t>7개 시군</t>
  </si>
  <si>
    <t>영동군</t>
  </si>
  <si>
    <t>민간행사사업보조</t>
    <phoneticPr fontId="2" type="noConversion"/>
  </si>
  <si>
    <t>11개 전시군</t>
  </si>
  <si>
    <t>(사)한국임업후계자충북지회</t>
  </si>
  <si>
    <t>박재인</t>
  </si>
  <si>
    <t>산림조합중앙회 충북지역본부</t>
  </si>
  <si>
    <t>한국장애경제인협회충북지회</t>
  </si>
  <si>
    <t>(사)기업사랑농촌사랑운동본부</t>
  </si>
  <si>
    <t>중소기업중앙회 충북본부</t>
  </si>
  <si>
    <t>(사)중소기업융합충북연합회</t>
  </si>
  <si>
    <t>한국여성경제인협회충북지회장</t>
  </si>
  <si>
    <t>도내 11개 시장, 군수</t>
  </si>
  <si>
    <t>5개시군(충주,보은,진천,괴산,음성)</t>
  </si>
  <si>
    <t>11시군</t>
  </si>
  <si>
    <t>청주시장외 9개시군(단양제외)</t>
  </si>
  <si>
    <t>충주,제천,영동,증평,괴산,음성,단양</t>
  </si>
  <si>
    <t>10시군(영동군 제외)</t>
  </si>
  <si>
    <t>증평군</t>
  </si>
  <si>
    <t>(사)충북친환경농업인연합회</t>
  </si>
  <si>
    <t>문화예술과</t>
  </si>
  <si>
    <t>자치단체경상보조금</t>
  </si>
  <si>
    <t>한국의 전통산사 세계유산 등재</t>
  </si>
  <si>
    <t>보은군청</t>
  </si>
  <si>
    <t>충북문화관광해설사협회 김인동</t>
  </si>
  <si>
    <t>충청북도사회복지사협회</t>
  </si>
  <si>
    <t>산업지원과</t>
  </si>
  <si>
    <t>이노비즈 인증획득지원 사업</t>
  </si>
  <si>
    <t>(사)이노비즈협회 충북지회</t>
  </si>
  <si>
    <t>자치단체자본보조</t>
  </si>
  <si>
    <t>공동주택 소형태양광 보급지원 시범사업</t>
  </si>
  <si>
    <t>청주시/충주시/증평군/진천군</t>
  </si>
  <si>
    <t>사단법인 한국수산업경영인충북도연합회</t>
  </si>
  <si>
    <t>이통장연합회 체육대회 개최</t>
  </si>
  <si>
    <t>전국이통장연합회 충북지부</t>
  </si>
  <si>
    <t>이통장연합회 워크숍 개최</t>
  </si>
  <si>
    <t>출향인 고향방문의 날 개최</t>
  </si>
  <si>
    <t>청주상공회의소</t>
  </si>
  <si>
    <t>통일역량 강화교육</t>
  </si>
  <si>
    <t>민주평통 충북지역회의</t>
  </si>
  <si>
    <t>2015 통일정세심포지엄</t>
  </si>
  <si>
    <t>통일한마음 워크숍</t>
  </si>
  <si>
    <t>충북주민자치위원 연합회 워크숍 개최</t>
  </si>
  <si>
    <t>(사)한국자치학회</t>
  </si>
  <si>
    <t>충청북도 시군 주민자치센터 프로그램 경연대회 개최</t>
  </si>
  <si>
    <t>펀커뮤니케이션</t>
  </si>
  <si>
    <t>충청북도 시군 주민자치센터 활성화 지원</t>
  </si>
  <si>
    <t>4개시군(청주, 영동, 음성, 단양)</t>
  </si>
  <si>
    <t>지구촌공동체 국제협력사업</t>
  </si>
  <si>
    <t>충청북도새마을회</t>
  </si>
  <si>
    <t>새마을문고 알뜰도서 교환시장 운영</t>
  </si>
  <si>
    <t>다문화가족 친정부모 초청사업</t>
  </si>
  <si>
    <t>바르게살기운동충청북도협의회</t>
  </si>
  <si>
    <t>충청북도새마을회 핵심지도자 워크숍</t>
  </si>
  <si>
    <t>NGO리더 양성 및 소양교육</t>
  </si>
  <si>
    <t>충북NGO센터</t>
  </si>
  <si>
    <t>충청북도재향경우회 4대악 근절 캠페인</t>
  </si>
  <si>
    <t>충청북도재향경우회</t>
  </si>
  <si>
    <t>민간사회단체 경상사업비 지원</t>
  </si>
  <si>
    <t>도내 민간단체 90개단체</t>
  </si>
  <si>
    <t>민간사회단체 법정운영비 지원</t>
  </si>
  <si>
    <t>도내 민간단체 14개단체</t>
  </si>
  <si>
    <t>충청북도 NGO박람회(페스티벌)</t>
  </si>
  <si>
    <t>새마을지도자 자녀 장학금</t>
  </si>
  <si>
    <t>충북 새마을회관 방수 및 보수공사</t>
  </si>
  <si>
    <t>도종합자원봉사센터 운영</t>
  </si>
  <si>
    <t>충청북도종합자원봉사센터</t>
  </si>
  <si>
    <t>자원봉사 교육 및 사기진작 사업</t>
  </si>
  <si>
    <t>자원봉사 활동지원 및 활성화 사업</t>
  </si>
  <si>
    <t>시·군 자원봉사센터 봉사활동 지원</t>
  </si>
  <si>
    <t>자율방범대사무소 설치 및 환경정비</t>
  </si>
  <si>
    <t>청주시, 진천군</t>
  </si>
  <si>
    <t>지역공통체활성화 프로그램 지원</t>
  </si>
  <si>
    <t>청주, 충주,보은,영동,옥천</t>
  </si>
  <si>
    <t>북한이탈주민 합동결혼식 지원</t>
  </si>
  <si>
    <t>충북지구이북도민연합회</t>
  </si>
  <si>
    <t>북한이탈주민 정착지원사업</t>
  </si>
  <si>
    <t>청주시, 충주시, 제천시, 음성군</t>
  </si>
  <si>
    <t>(단위 : 천원)</t>
    <phoneticPr fontId="2" type="noConversion"/>
  </si>
  <si>
    <t>실국명</t>
    <phoneticPr fontId="2" type="noConversion"/>
  </si>
  <si>
    <t>부서명</t>
    <phoneticPr fontId="2" type="noConversion"/>
  </si>
  <si>
    <t>예산과목</t>
    <phoneticPr fontId="2" type="noConversion"/>
  </si>
  <si>
    <t>사  업  명</t>
    <phoneticPr fontId="2" type="noConversion"/>
  </si>
  <si>
    <t>보조사업자</t>
    <phoneticPr fontId="2" type="noConversion"/>
  </si>
  <si>
    <t>예산액</t>
    <phoneticPr fontId="2" type="noConversion"/>
  </si>
  <si>
    <t>교부현황</t>
    <phoneticPr fontId="2" type="noConversion"/>
  </si>
  <si>
    <t>평과결과</t>
    <phoneticPr fontId="2" type="noConversion"/>
  </si>
  <si>
    <t>비 고</t>
    <phoneticPr fontId="2" type="noConversion"/>
  </si>
  <si>
    <t>계</t>
    <phoneticPr fontId="2" type="noConversion"/>
  </si>
  <si>
    <t>교부액</t>
    <phoneticPr fontId="2" type="noConversion"/>
  </si>
  <si>
    <t>등급</t>
    <phoneticPr fontId="2" type="noConversion"/>
  </si>
  <si>
    <t>점수</t>
    <phoneticPr fontId="2" type="noConversion"/>
  </si>
  <si>
    <t>합계</t>
    <phoneticPr fontId="2" type="noConversion"/>
  </si>
  <si>
    <t>807개 사업</t>
    <phoneticPr fontId="2" type="noConversion"/>
  </si>
  <si>
    <t>①
여
성
정
책
관</t>
    <phoneticPr fontId="2" type="noConversion"/>
  </si>
  <si>
    <t>소계</t>
    <phoneticPr fontId="2" type="noConversion"/>
  </si>
  <si>
    <t>39개 사업</t>
    <phoneticPr fontId="2" type="noConversion"/>
  </si>
  <si>
    <t>여성정책관</t>
    <phoneticPr fontId="2" type="noConversion"/>
  </si>
  <si>
    <t>사회복지사업보조</t>
    <phoneticPr fontId="2" type="noConversion"/>
  </si>
  <si>
    <t>충북여성대회</t>
    <phoneticPr fontId="2" type="noConversion"/>
  </si>
  <si>
    <t>보통</t>
    <phoneticPr fontId="2" type="noConversion"/>
  </si>
  <si>
    <t>충북여성 역량강화 연찬회</t>
    <phoneticPr fontId="2" type="noConversion"/>
  </si>
  <si>
    <t>매우우수</t>
    <phoneticPr fontId="2" type="noConversion"/>
  </si>
  <si>
    <t>여성단체 도.시군 교류 지원</t>
    <phoneticPr fontId="2" type="noConversion"/>
  </si>
  <si>
    <t>여성주간사업</t>
    <phoneticPr fontId="2" type="noConversion"/>
  </si>
  <si>
    <t>지역여성리더 양성지원</t>
    <phoneticPr fontId="2" type="noConversion"/>
  </si>
  <si>
    <t>보통</t>
    <phoneticPr fontId="2" type="noConversion"/>
  </si>
  <si>
    <t>여성정책관</t>
    <phoneticPr fontId="2" type="noConversion"/>
  </si>
  <si>
    <t>사회복지사업보조</t>
    <phoneticPr fontId="2" type="noConversion"/>
  </si>
  <si>
    <t>충북여성포럼</t>
    <phoneticPr fontId="2" type="noConversion"/>
  </si>
  <si>
    <t>민간행사사업보조</t>
    <phoneticPr fontId="2" type="noConversion"/>
  </si>
  <si>
    <t>충북여성문화제</t>
    <phoneticPr fontId="2" type="noConversion"/>
  </si>
  <si>
    <t>우수</t>
    <phoneticPr fontId="2" type="noConversion"/>
  </si>
  <si>
    <t>자치단체경상보조금</t>
    <phoneticPr fontId="2" type="noConversion"/>
  </si>
  <si>
    <t>가정폭력 상담소 운영</t>
    <phoneticPr fontId="2" type="noConversion"/>
  </si>
  <si>
    <t>매우우수</t>
    <phoneticPr fontId="2" type="noConversion"/>
  </si>
  <si>
    <t>여성폭력 피해자 사례관리 지원</t>
    <phoneticPr fontId="2" type="noConversion"/>
  </si>
  <si>
    <t>여성폭력피해자 임시보호소 지원</t>
    <phoneticPr fontId="2" type="noConversion"/>
  </si>
  <si>
    <t>청주여성인력개발센터 운영</t>
    <phoneticPr fontId="2" type="noConversion"/>
  </si>
  <si>
    <t>충북여성인턴제 활동비</t>
    <phoneticPr fontId="2" type="noConversion"/>
  </si>
  <si>
    <t>11개 시군</t>
    <phoneticPr fontId="2" type="noConversion"/>
  </si>
  <si>
    <t>광역여성취업지원 네트워크 활성화</t>
    <phoneticPr fontId="2" type="noConversion"/>
  </si>
  <si>
    <t>여성취업지원센터 지원</t>
    <phoneticPr fontId="2" type="noConversion"/>
  </si>
  <si>
    <t>7개 군</t>
    <phoneticPr fontId="2" type="noConversion"/>
  </si>
  <si>
    <t>지역맞춤형 직업교육훈련</t>
    <phoneticPr fontId="2" type="noConversion"/>
  </si>
  <si>
    <t>민간경상사업보조</t>
    <phoneticPr fontId="2" type="noConversion"/>
  </si>
  <si>
    <t>가족친화 인증기관 확대 지원</t>
    <phoneticPr fontId="2" type="noConversion"/>
  </si>
  <si>
    <t>부부의 날 행사지원</t>
    <phoneticPr fontId="2" type="noConversion"/>
  </si>
  <si>
    <t>한부모가족 난방비 지원</t>
    <phoneticPr fontId="2" type="noConversion"/>
  </si>
  <si>
    <t>한부모가족 고등학생 자녀 교육비 지원</t>
    <phoneticPr fontId="2" type="noConversion"/>
  </si>
  <si>
    <t>한부모가족 복지시설 운영(이양)</t>
    <phoneticPr fontId="2" type="noConversion"/>
  </si>
  <si>
    <t>모자보호시설 퇴소자 자립정착금(이양)</t>
    <phoneticPr fontId="2" type="noConversion"/>
  </si>
  <si>
    <t>미혼모 대안학교 운영지원</t>
    <phoneticPr fontId="2" type="noConversion"/>
  </si>
  <si>
    <t>자모원</t>
    <phoneticPr fontId="2" type="noConversion"/>
  </si>
  <si>
    <t>다문화가족지원센터 종사자 처우개선</t>
    <phoneticPr fontId="2" type="noConversion"/>
  </si>
  <si>
    <t>청주시 다문화가족지원센터 등 12개소 다문화가족지원센터(문정숙외11명)</t>
    <phoneticPr fontId="2" type="noConversion"/>
  </si>
  <si>
    <t>다문화가족지원 관계기관 합동 연수</t>
    <phoneticPr fontId="2" type="noConversion"/>
  </si>
  <si>
    <t>다문화가족 한마음 축제 지원</t>
    <phoneticPr fontId="2" type="noConversion"/>
  </si>
  <si>
    <t>청소년 국제교류</t>
    <phoneticPr fontId="2" type="noConversion"/>
  </si>
  <si>
    <t>청소년 효 한마음 축제</t>
    <phoneticPr fontId="2" type="noConversion"/>
  </si>
  <si>
    <t>국제야영대회 청소년 참가</t>
    <phoneticPr fontId="2" type="noConversion"/>
  </si>
  <si>
    <t>청소년단체 수련활동 프로그램 운영</t>
    <phoneticPr fontId="2" type="noConversion"/>
  </si>
  <si>
    <t>타 시·도와의 청소년교류협력 사업추진</t>
    <phoneticPr fontId="2" type="noConversion"/>
  </si>
  <si>
    <t>학업중단(학교폭력) 청소년 지원사업(직접)</t>
    <phoneticPr fontId="2" type="noConversion"/>
  </si>
  <si>
    <t>미흡</t>
    <phoneticPr fontId="2" type="noConversion"/>
  </si>
  <si>
    <t>학업중단(학교폭력) 청소년 지원사업(지원)</t>
    <phoneticPr fontId="2" type="noConversion"/>
  </si>
  <si>
    <t>아동청소년포럼 지원</t>
    <phoneticPr fontId="2" type="noConversion"/>
  </si>
  <si>
    <t>청소년상담지원사업</t>
    <phoneticPr fontId="2" type="noConversion"/>
  </si>
  <si>
    <t>시군 순회 여성창업 아카데미 운영</t>
    <phoneticPr fontId="2" type="noConversion"/>
  </si>
  <si>
    <t>자치단체자본보조</t>
    <phoneticPr fontId="2" type="noConversion"/>
  </si>
  <si>
    <t>청주시 다문화 가족지원센터 기능보강</t>
    <phoneticPr fontId="2" type="noConversion"/>
  </si>
  <si>
    <t>청주시청</t>
    <phoneticPr fontId="2" type="noConversion"/>
  </si>
  <si>
    <t>충청북도청소년종합진흥원 활동 지원(자체)</t>
    <phoneticPr fontId="2" type="noConversion"/>
  </si>
  <si>
    <t>민간자본사업보조</t>
    <phoneticPr fontId="2" type="noConversion"/>
  </si>
  <si>
    <t>청소년종합진흥원 기능보강</t>
    <phoneticPr fontId="2" type="noConversion"/>
  </si>
  <si>
    <t>충주시 다문화 가족지원센터 기능보강</t>
    <phoneticPr fontId="2" type="noConversion"/>
  </si>
  <si>
    <t>충주시청</t>
    <phoneticPr fontId="2" type="noConversion"/>
  </si>
  <si>
    <t>②
기
획
관
리
실</t>
    <phoneticPr fontId="2" type="noConversion"/>
  </si>
  <si>
    <t>소계</t>
    <phoneticPr fontId="2" type="noConversion"/>
  </si>
  <si>
    <t>14개 사업</t>
    <phoneticPr fontId="2" type="noConversion"/>
  </si>
  <si>
    <t>정책기획관</t>
    <phoneticPr fontId="7" type="noConversion"/>
  </si>
  <si>
    <t>민간경상사업보조</t>
    <phoneticPr fontId="7" type="noConversion"/>
  </si>
  <si>
    <t>함께하는 충북 민간협의체 운영</t>
    <phoneticPr fontId="7" type="noConversion"/>
  </si>
  <si>
    <t>사)충북시민재단</t>
    <phoneticPr fontId="2" type="noConversion"/>
  </si>
  <si>
    <t>우수</t>
    <phoneticPr fontId="2" type="noConversion"/>
  </si>
  <si>
    <t>정책기획관</t>
    <phoneticPr fontId="7" type="noConversion"/>
  </si>
  <si>
    <t>민·관 합동 정책포럼 운영</t>
    <phoneticPr fontId="7" type="noConversion"/>
  </si>
  <si>
    <t>미흡</t>
    <phoneticPr fontId="2" type="noConversion"/>
  </si>
  <si>
    <t>명예연구소 희망씨 지원</t>
    <phoneticPr fontId="7" type="noConversion"/>
  </si>
  <si>
    <t>허브바이오연구소외 3개소</t>
    <phoneticPr fontId="2" type="noConversion"/>
  </si>
  <si>
    <t>자치단체경상보조금</t>
    <phoneticPr fontId="7" type="noConversion"/>
  </si>
  <si>
    <t>초중학생 무상급식 지원</t>
    <phoneticPr fontId="7" type="noConversion"/>
  </si>
  <si>
    <t>청주시외 10개 시군</t>
    <phoneticPr fontId="2" type="noConversion"/>
  </si>
  <si>
    <t>극동대외 7개 대학</t>
    <phoneticPr fontId="2" type="noConversion"/>
  </si>
  <si>
    <t>민간행사사업보조</t>
    <phoneticPr fontId="7" type="noConversion"/>
  </si>
  <si>
    <t>학원연합회 재능기부 지원</t>
    <phoneticPr fontId="7" type="noConversion"/>
  </si>
  <si>
    <t>충청북도학원연합회</t>
    <phoneticPr fontId="2" type="noConversion"/>
  </si>
  <si>
    <t>시군 평생학습 활성화 지원</t>
    <phoneticPr fontId="7" type="noConversion"/>
  </si>
  <si>
    <t>청주시외 5개 시군</t>
    <phoneticPr fontId="2" type="noConversion"/>
  </si>
  <si>
    <t>50·60 세대를 위한 평생학습지원</t>
    <phoneticPr fontId="7" type="noConversion"/>
  </si>
  <si>
    <t>유아가족 문화체험 지원</t>
    <phoneticPr fontId="7" type="noConversion"/>
  </si>
  <si>
    <t>충청북도유치원연합회</t>
    <phoneticPr fontId="2" type="noConversion"/>
  </si>
  <si>
    <t>자치단체자본보조</t>
    <phoneticPr fontId="7" type="noConversion"/>
  </si>
  <si>
    <t>교육환경 개선사업</t>
    <phoneticPr fontId="7" type="noConversion"/>
  </si>
  <si>
    <t>청주시</t>
    <phoneticPr fontId="2" type="noConversion"/>
  </si>
  <si>
    <t>예산담당관</t>
    <phoneticPr fontId="7" type="noConversion"/>
  </si>
  <si>
    <t>민간경상지원(POOL)</t>
    <phoneticPr fontId="7" type="noConversion"/>
  </si>
  <si>
    <t>충청북도종합자원봉사센터외 6</t>
    <phoneticPr fontId="7" type="noConversion"/>
  </si>
  <si>
    <t>민간행사지원(POOL)</t>
    <phoneticPr fontId="7" type="noConversion"/>
  </si>
  <si>
    <t>(사)한국지방재정학회외 8</t>
    <phoneticPr fontId="2" type="noConversion"/>
  </si>
  <si>
    <t>법무통계담당관</t>
    <phoneticPr fontId="7" type="noConversion"/>
  </si>
  <si>
    <t>사업체기초통계조사</t>
    <phoneticPr fontId="7" type="noConversion"/>
  </si>
  <si>
    <t>충청북도사회조사</t>
    <phoneticPr fontId="7" type="noConversion"/>
  </si>
  <si>
    <t>③
재
난
안
전
실</t>
    <phoneticPr fontId="2" type="noConversion"/>
  </si>
  <si>
    <t>6개 사업</t>
    <phoneticPr fontId="2" type="noConversion"/>
  </si>
  <si>
    <t>재난관리과</t>
    <phoneticPr fontId="2" type="noConversion"/>
  </si>
  <si>
    <t>국가재난대응 종합훈련</t>
    <phoneticPr fontId="2" type="noConversion"/>
  </si>
  <si>
    <t>물놀이 안전수칙 알림표지판 설치사업</t>
    <phoneticPr fontId="2" type="noConversion"/>
  </si>
  <si>
    <t>④
행
정
국</t>
    <phoneticPr fontId="2" type="noConversion"/>
  </si>
  <si>
    <t>39개 사업</t>
    <phoneticPr fontId="2" type="noConversion"/>
  </si>
  <si>
    <t>총무과</t>
    <phoneticPr fontId="2" type="noConversion"/>
  </si>
  <si>
    <t>도시군 청원경찰 체육대회 운영비지원</t>
    <phoneticPr fontId="2" type="noConversion"/>
  </si>
  <si>
    <t>도시군 한마음체육대회 운영비 지원</t>
    <phoneticPr fontId="2" type="noConversion"/>
  </si>
  <si>
    <t>자치행정과</t>
    <phoneticPr fontId="2" type="noConversion"/>
  </si>
  <si>
    <t>민간행사사업보조</t>
    <phoneticPr fontId="2" type="noConversion"/>
  </si>
  <si>
    <t>자치행정과</t>
    <phoneticPr fontId="2" type="noConversion"/>
  </si>
  <si>
    <t>민간경상사업보조</t>
    <phoneticPr fontId="2" type="noConversion"/>
  </si>
  <si>
    <t>자치단체경상보조금</t>
    <phoneticPr fontId="2" type="noConversion"/>
  </si>
  <si>
    <t>민간단체법정운영비보조</t>
    <phoneticPr fontId="2" type="noConversion"/>
  </si>
  <si>
    <t>자치행정과</t>
    <phoneticPr fontId="7" type="noConversion"/>
  </si>
  <si>
    <t>민간경상사업보조</t>
    <phoneticPr fontId="7" type="noConversion"/>
  </si>
  <si>
    <t>자치단체경상보조금</t>
    <phoneticPr fontId="7" type="noConversion"/>
  </si>
  <si>
    <t>청년지원과</t>
    <phoneticPr fontId="7" type="noConversion"/>
  </si>
  <si>
    <t>출산장려금 지원</t>
    <phoneticPr fontId="7" type="noConversion"/>
  </si>
  <si>
    <t>11개시군</t>
    <phoneticPr fontId="2" type="noConversion"/>
  </si>
  <si>
    <t>청년지원과</t>
    <phoneticPr fontId="7" type="noConversion"/>
  </si>
  <si>
    <t>사회복지사업보조</t>
    <phoneticPr fontId="7" type="noConversion"/>
  </si>
  <si>
    <t>생명존중 생명지킴이 사업지원</t>
    <phoneticPr fontId="7" type="noConversion"/>
  </si>
  <si>
    <t>새생명지원센터</t>
    <phoneticPr fontId="2" type="noConversion"/>
  </si>
  <si>
    <t>낙태예방 및 출산장려 교육 홍보</t>
    <phoneticPr fontId="7" type="noConversion"/>
  </si>
  <si>
    <t>저출산 극복 도민 인식개선</t>
    <phoneticPr fontId="7" type="noConversion"/>
  </si>
  <si>
    <t>인구보건복지협회충북세종지회</t>
    <phoneticPr fontId="2" type="noConversion"/>
  </si>
  <si>
    <t>정보통신과</t>
    <phoneticPr fontId="7" type="noConversion"/>
  </si>
  <si>
    <t>정보화마을 운영 활성화</t>
    <phoneticPr fontId="7" type="noConversion"/>
  </si>
  <si>
    <t>청주시, 제천시, 보은군, 옥천군, 
영동군, 증평군, 진천군, 괴산군, 단양군</t>
    <phoneticPr fontId="7" type="noConversion"/>
  </si>
  <si>
    <t>자치단체자본보조</t>
    <phoneticPr fontId="7" type="noConversion"/>
  </si>
  <si>
    <t>마을방송시설 개선</t>
    <phoneticPr fontId="7" type="noConversion"/>
  </si>
  <si>
    <t>보은군2, 진천군1, 음성군5</t>
    <phoneticPr fontId="7" type="noConversion"/>
  </si>
  <si>
    <t>마을재난방송시설 설치</t>
    <phoneticPr fontId="7" type="noConversion"/>
  </si>
  <si>
    <t>영동군1, 음성군2</t>
    <phoneticPr fontId="7" type="noConversion"/>
  </si>
  <si>
    <t>방범용 CCTV 설치사업</t>
    <phoneticPr fontId="7" type="noConversion"/>
  </si>
  <si>
    <t>청주시1</t>
    <phoneticPr fontId="7" type="noConversion"/>
  </si>
  <si>
    <t>⑤
보
건
복
지
국</t>
    <phoneticPr fontId="2" type="noConversion"/>
  </si>
  <si>
    <t>소계</t>
    <phoneticPr fontId="7" type="noConversion"/>
  </si>
  <si>
    <t>177개 사업</t>
    <phoneticPr fontId="7" type="noConversion"/>
  </si>
  <si>
    <t>복지정책과</t>
    <phoneticPr fontId="7" type="noConversion"/>
  </si>
  <si>
    <t>사회복지시설법정운영비보조</t>
    <phoneticPr fontId="7" type="noConversion"/>
  </si>
  <si>
    <t>충북사회복지협의회 운영</t>
    <phoneticPr fontId="7" type="noConversion"/>
  </si>
  <si>
    <t>충청북도사회복지협의회</t>
    <phoneticPr fontId="2" type="noConversion"/>
  </si>
  <si>
    <t>보통</t>
    <phoneticPr fontId="7" type="noConversion"/>
  </si>
  <si>
    <t>사회복지사업보조</t>
    <phoneticPr fontId="7" type="noConversion"/>
  </si>
  <si>
    <t>사회복지공동모금회 지원</t>
    <phoneticPr fontId="7" type="noConversion"/>
  </si>
  <si>
    <t>사회복지공동모금회</t>
    <phoneticPr fontId="2" type="noConversion"/>
  </si>
  <si>
    <t>매우우수</t>
    <phoneticPr fontId="7" type="noConversion"/>
  </si>
  <si>
    <t>광역푸드뱅크 운영</t>
    <phoneticPr fontId="7" type="noConversion"/>
  </si>
  <si>
    <t>우수</t>
    <phoneticPr fontId="7" type="noConversion"/>
  </si>
  <si>
    <t>충북민관사회복지인 연찬회</t>
    <phoneticPr fontId="7" type="noConversion"/>
  </si>
  <si>
    <t>사회복지사 보수교육 지원</t>
    <phoneticPr fontId="7" type="noConversion"/>
  </si>
  <si>
    <t>충북사회복지사협회</t>
    <phoneticPr fontId="2" type="noConversion"/>
  </si>
  <si>
    <t>사회복지의 날 기념행사</t>
    <phoneticPr fontId="7" type="noConversion"/>
  </si>
  <si>
    <t>사회복지사협회</t>
    <phoneticPr fontId="2" type="noConversion"/>
  </si>
  <si>
    <t>사회복지시설 종사자 대우수당 지원</t>
    <phoneticPr fontId="7" type="noConversion"/>
  </si>
  <si>
    <t>충북노인종합복지관 외 8개 시설</t>
    <phoneticPr fontId="2" type="noConversion"/>
  </si>
  <si>
    <t>시군 사회복지시설종사자 대우수당</t>
    <phoneticPr fontId="7" type="noConversion"/>
  </si>
  <si>
    <t>개인운영복지시설 운영지원</t>
    <phoneticPr fontId="7" type="noConversion"/>
  </si>
  <si>
    <t>10개 시군</t>
    <phoneticPr fontId="2" type="noConversion"/>
  </si>
  <si>
    <t>보통</t>
    <phoneticPr fontId="7" type="noConversion"/>
  </si>
  <si>
    <t>복지정책과</t>
    <phoneticPr fontId="7" type="noConversion"/>
  </si>
  <si>
    <t>충북 복지통합콜센터 운영지원</t>
    <phoneticPr fontId="7" type="noConversion"/>
  </si>
  <si>
    <t>충청북도사회복지협의회</t>
    <phoneticPr fontId="2" type="noConversion"/>
  </si>
  <si>
    <t>매우미흡</t>
    <phoneticPr fontId="7" type="noConversion"/>
  </si>
  <si>
    <t>아동자립지원프로그램운영</t>
    <phoneticPr fontId="7" type="noConversion"/>
  </si>
  <si>
    <t>아동복지시설종사자 인권 감수성 향상 워크숍</t>
    <phoneticPr fontId="7" type="noConversion"/>
  </si>
  <si>
    <t>어린이날 행사</t>
    <phoneticPr fontId="7" type="noConversion"/>
  </si>
  <si>
    <t>매우우수</t>
    <phoneticPr fontId="7" type="noConversion"/>
  </si>
  <si>
    <t>후원자 아동 만남의 날 행사</t>
    <phoneticPr fontId="7" type="noConversion"/>
  </si>
  <si>
    <t>아동복지시설 축구대회 출전</t>
    <phoneticPr fontId="7" type="noConversion"/>
  </si>
  <si>
    <t>아동복지시설 꿈나무예술제</t>
    <phoneticPr fontId="7" type="noConversion"/>
  </si>
  <si>
    <t>사회복지시설법정운영비보조</t>
    <phoneticPr fontId="7" type="noConversion"/>
  </si>
  <si>
    <t>가정위탁지원센터 운영</t>
    <phoneticPr fontId="7" type="noConversion"/>
  </si>
  <si>
    <t>결연기관운영</t>
    <phoneticPr fontId="7" type="noConversion"/>
  </si>
  <si>
    <t>아동복지시설 운영</t>
    <phoneticPr fontId="7" type="noConversion"/>
  </si>
  <si>
    <t>청주시장 등 5개 시장군수</t>
    <phoneticPr fontId="2" type="noConversion"/>
  </si>
  <si>
    <t>입양기관운영</t>
    <phoneticPr fontId="7" type="noConversion"/>
  </si>
  <si>
    <t>음성군수</t>
    <phoneticPr fontId="2" type="noConversion"/>
  </si>
  <si>
    <t>결함가정아동보호</t>
    <phoneticPr fontId="7" type="noConversion"/>
  </si>
  <si>
    <t>청주시장 등 11개 시장군수</t>
    <phoneticPr fontId="2" type="noConversion"/>
  </si>
  <si>
    <t>소년소녀가정 및 시설퇴소아동등 자립지원</t>
    <phoneticPr fontId="7" type="noConversion"/>
  </si>
  <si>
    <t>아동급식지원</t>
    <phoneticPr fontId="7" type="noConversion"/>
  </si>
  <si>
    <t>소년소녀가정 지원</t>
    <phoneticPr fontId="7" type="noConversion"/>
  </si>
  <si>
    <t>청주시장 등 3개 시장군수</t>
    <phoneticPr fontId="2" type="noConversion"/>
  </si>
  <si>
    <t>가정위탁 양육지원</t>
    <phoneticPr fontId="7" type="noConversion"/>
  </si>
  <si>
    <t>시설아동참고서 지원</t>
    <phoneticPr fontId="7" type="noConversion"/>
  </si>
  <si>
    <t>지역아동센터 종사자 처우 개선비 지원</t>
    <phoneticPr fontId="7" type="noConversion"/>
  </si>
  <si>
    <t>요보호아동그룹홈 종사자 처우개선비 지원</t>
    <phoneticPr fontId="7" type="noConversion"/>
  </si>
  <si>
    <t>지역아동센터 시설개선</t>
    <phoneticPr fontId="7" type="noConversion"/>
  </si>
  <si>
    <t>지역아동센터 어깨동무 한마음 대회</t>
    <phoneticPr fontId="7" type="noConversion"/>
  </si>
  <si>
    <t>학대피해아동 치유캠프</t>
    <phoneticPr fontId="7" type="noConversion"/>
  </si>
  <si>
    <t>충청보훈대상 시상 및 보훈가족 위안행사</t>
    <phoneticPr fontId="7" type="noConversion"/>
  </si>
  <si>
    <t>충청타임지</t>
    <phoneticPr fontId="2" type="noConversion"/>
  </si>
  <si>
    <t>독립유공자 의료비 지원</t>
    <phoneticPr fontId="7" type="noConversion"/>
  </si>
  <si>
    <t>보훈단체 호국순례지원</t>
    <phoneticPr fontId="7" type="noConversion"/>
  </si>
  <si>
    <t>대한광복회도지부 등 10개단체</t>
    <phoneticPr fontId="2" type="noConversion"/>
  </si>
  <si>
    <t>호국영령위령제지원</t>
    <phoneticPr fontId="7" type="noConversion"/>
  </si>
  <si>
    <t>전몰군경유족회 도지부</t>
    <phoneticPr fontId="2" type="noConversion"/>
  </si>
  <si>
    <t>제65주년 6.25기념행사</t>
    <phoneticPr fontId="7" type="noConversion"/>
  </si>
  <si>
    <t>충청북도재향군인회</t>
    <phoneticPr fontId="2" type="noConversion"/>
  </si>
  <si>
    <t>참전유공자 위로연 및 전상용사 위문</t>
    <phoneticPr fontId="7" type="noConversion"/>
  </si>
  <si>
    <t>무공수훈자회 합동영결식 지원</t>
    <phoneticPr fontId="7" type="noConversion"/>
  </si>
  <si>
    <t>무공수훈자회도지부</t>
    <phoneticPr fontId="2" type="noConversion"/>
  </si>
  <si>
    <t>미흡</t>
    <phoneticPr fontId="7" type="noConversion"/>
  </si>
  <si>
    <t>휴전선155마일 종주행사</t>
    <phoneticPr fontId="7" type="noConversion"/>
  </si>
  <si>
    <t>호국안보사진전 개최</t>
    <phoneticPr fontId="7" type="noConversion"/>
  </si>
  <si>
    <t>특수임무유공자회 도지부</t>
    <phoneticPr fontId="2" type="noConversion"/>
  </si>
  <si>
    <t>민간자본사업보조</t>
    <phoneticPr fontId="7" type="noConversion"/>
  </si>
  <si>
    <t>상이군경복지회관 기능보강</t>
    <phoneticPr fontId="7" type="noConversion"/>
  </si>
  <si>
    <t>상이군경회 도지부</t>
    <phoneticPr fontId="2" type="noConversion"/>
  </si>
  <si>
    <t>저소득자녀 즐거운 방학교실 운영</t>
    <phoneticPr fontId="7" type="noConversion"/>
  </si>
  <si>
    <t>매우미흡</t>
    <phoneticPr fontId="7" type="noConversion"/>
  </si>
  <si>
    <t>충북광역자활센터</t>
    <phoneticPr fontId="2" type="noConversion"/>
  </si>
  <si>
    <t>충북지역자활센터협회</t>
    <phoneticPr fontId="2" type="noConversion"/>
  </si>
  <si>
    <t>방과후 보육료 지원</t>
    <phoneticPr fontId="7" type="noConversion"/>
  </si>
  <si>
    <t>청주시장, 충주시장</t>
    <phoneticPr fontId="2" type="noConversion"/>
  </si>
  <si>
    <t>보육교직원연수</t>
    <phoneticPr fontId="7" type="noConversion"/>
  </si>
  <si>
    <t>충청북도육아종합지원센터</t>
    <phoneticPr fontId="2" type="noConversion"/>
  </si>
  <si>
    <t>유아기 성교육 및 성폭력예방 뮤지컬 순회공연</t>
    <phoneticPr fontId="7" type="noConversion"/>
  </si>
  <si>
    <t>보육인의 날 행사지원</t>
    <phoneticPr fontId="7" type="noConversion"/>
  </si>
  <si>
    <t>보육교직원 처우개선비 지원</t>
    <phoneticPr fontId="7" type="noConversion"/>
  </si>
  <si>
    <t>평가인증시설 참여 수수료 지원</t>
    <phoneticPr fontId="7" type="noConversion"/>
  </si>
  <si>
    <t>청주시장 등 7개 시장군수</t>
    <phoneticPr fontId="2" type="noConversion"/>
  </si>
  <si>
    <t>평가인증시설 환경개선비 지원</t>
    <phoneticPr fontId="7" type="noConversion"/>
  </si>
  <si>
    <t>어린이집 다문화영유아 지원</t>
    <phoneticPr fontId="7" type="noConversion"/>
  </si>
  <si>
    <t>어린이집 평가인증 조력사업</t>
    <phoneticPr fontId="7" type="noConversion"/>
  </si>
  <si>
    <t>장애아전문어린이집 운전원 인건비 지원</t>
    <phoneticPr fontId="7" type="noConversion"/>
  </si>
  <si>
    <t>어린이집 및 가정 도서장난감 대여사업</t>
    <phoneticPr fontId="7" type="noConversion"/>
  </si>
  <si>
    <t>어린이집 재무회계 교육 및 컨설팅</t>
    <phoneticPr fontId="7" type="noConversion"/>
  </si>
  <si>
    <t>어린이집 안전공제회 공제료지원</t>
    <phoneticPr fontId="7" type="noConversion"/>
  </si>
  <si>
    <t>보육교직원 장기근속수당 지원</t>
    <phoneticPr fontId="7" type="noConversion"/>
  </si>
  <si>
    <t>어린이집 평가인증 지속유지 장려금 지원</t>
    <phoneticPr fontId="7" type="noConversion"/>
  </si>
  <si>
    <t>청주시장 등 8개 시장군수</t>
    <phoneticPr fontId="2" type="noConversion"/>
  </si>
  <si>
    <t>0~2세 영아반 담임교사 수당지원</t>
    <phoneticPr fontId="7" type="noConversion"/>
  </si>
  <si>
    <t>제천시 종합사회복지관 기능보강</t>
    <phoneticPr fontId="7" type="noConversion"/>
  </si>
  <si>
    <t>제천시</t>
    <phoneticPr fontId="2" type="noConversion"/>
  </si>
  <si>
    <t>충청북도 종합사회복지센터 기능보강</t>
    <phoneticPr fontId="7" type="noConversion"/>
  </si>
  <si>
    <t>전국 사회복지사 체육대회 참가</t>
    <phoneticPr fontId="7" type="noConversion"/>
  </si>
  <si>
    <t>아동보호전문기관 장비보강</t>
    <phoneticPr fontId="7" type="noConversion"/>
  </si>
  <si>
    <t>충북아동보호전문기관</t>
    <phoneticPr fontId="2" type="noConversion"/>
  </si>
  <si>
    <t>아동학대예방 교육·홍보 지원</t>
    <phoneticPr fontId="7" type="noConversion"/>
  </si>
  <si>
    <t>충북아동보호전문기관 외 1</t>
    <phoneticPr fontId="2" type="noConversion"/>
  </si>
  <si>
    <t>상이군경회 베트남전적지 순례 지원</t>
    <phoneticPr fontId="7" type="noConversion"/>
  </si>
  <si>
    <t>고엽제 구급환자 후송차량 교체 구입</t>
    <phoneticPr fontId="7" type="noConversion"/>
  </si>
  <si>
    <t>고엽제전우회 도지부</t>
    <phoneticPr fontId="2" type="noConversion"/>
  </si>
  <si>
    <t>보훈단체 사무실 리모델링</t>
    <phoneticPr fontId="7" type="noConversion"/>
  </si>
  <si>
    <t>충주시</t>
    <phoneticPr fontId="2" type="noConversion"/>
  </si>
  <si>
    <t>충청북도육아종합지원센터 시설대여료</t>
    <phoneticPr fontId="7" type="noConversion"/>
  </si>
  <si>
    <t>청주시 사회복지관 기능보강</t>
    <phoneticPr fontId="7" type="noConversion"/>
  </si>
  <si>
    <t>청주시</t>
    <phoneticPr fontId="2" type="noConversion"/>
  </si>
  <si>
    <t>재향군인회관 기능보강</t>
    <phoneticPr fontId="7" type="noConversion"/>
  </si>
  <si>
    <t>민간행사사업보조</t>
    <phoneticPr fontId="7" type="noConversion"/>
  </si>
  <si>
    <t>어린이집원장 워크숍</t>
    <phoneticPr fontId="7" type="noConversion"/>
  </si>
  <si>
    <t>충청북도어린이집연합회</t>
    <phoneticPr fontId="2" type="noConversion"/>
  </si>
  <si>
    <t>노인장애인과</t>
    <phoneticPr fontId="7" type="noConversion"/>
  </si>
  <si>
    <t>경로당운영비 지원(이양)</t>
    <phoneticPr fontId="7" type="noConversion"/>
  </si>
  <si>
    <t>경로당 순회 프로그램 관리인력 지원</t>
    <phoneticPr fontId="7" type="noConversion"/>
  </si>
  <si>
    <t>9988행복나눔 한마당</t>
    <phoneticPr fontId="7" type="noConversion"/>
  </si>
  <si>
    <t>9988행복나누미사업</t>
    <phoneticPr fontId="7" type="noConversion"/>
  </si>
  <si>
    <t>노인돌봄기본서비스 지원</t>
    <phoneticPr fontId="7" type="noConversion"/>
  </si>
  <si>
    <t>노인요양기관 재가급여 지원(이양)</t>
    <phoneticPr fontId="7" type="noConversion"/>
  </si>
  <si>
    <t>재가노인복지시설 운영 지원(이양)</t>
    <phoneticPr fontId="7" type="noConversion"/>
  </si>
  <si>
    <t>경로식당무료급식사업(이양)</t>
    <phoneticPr fontId="7" type="noConversion"/>
  </si>
  <si>
    <t>저소득재가노인식사배달사업(이양)</t>
    <phoneticPr fontId="7" type="noConversion"/>
  </si>
  <si>
    <t>대한노인회 충북연합회 운영지원</t>
    <phoneticPr fontId="7" type="noConversion"/>
  </si>
  <si>
    <t>노인복지기관 종사자 직무 연찬</t>
    <phoneticPr fontId="7" type="noConversion"/>
  </si>
  <si>
    <t>노인일자리운영(자체)</t>
    <phoneticPr fontId="7" type="noConversion"/>
  </si>
  <si>
    <t>시니어클럽 설치비 지원</t>
    <phoneticPr fontId="7" type="noConversion"/>
  </si>
  <si>
    <t>치매상담센터 운영(이양)</t>
    <phoneticPr fontId="7" type="noConversion"/>
  </si>
  <si>
    <t>치매환자 돌봄재활 지원</t>
    <phoneticPr fontId="7" type="noConversion"/>
  </si>
  <si>
    <t>치매ㆍ중풍 인식개선지원</t>
    <phoneticPr fontId="7" type="noConversion"/>
  </si>
  <si>
    <t>충북노인종합복지관</t>
    <phoneticPr fontId="2" type="noConversion"/>
  </si>
  <si>
    <t>인지재활 프로그램 운영</t>
    <phoneticPr fontId="7" type="noConversion"/>
  </si>
  <si>
    <t>노인자율봉사활동지원(이양)</t>
    <phoneticPr fontId="7" type="noConversion"/>
  </si>
  <si>
    <t>효문화전승발전사업</t>
    <phoneticPr fontId="7" type="noConversion"/>
  </si>
  <si>
    <t>음성군</t>
    <phoneticPr fontId="2" type="noConversion"/>
  </si>
  <si>
    <t>대한노인회 시군지회 사무국 운영지원</t>
    <phoneticPr fontId="7" type="noConversion"/>
  </si>
  <si>
    <t>노인장기요양기관 시설급여 지원</t>
    <phoneticPr fontId="7" type="noConversion"/>
  </si>
  <si>
    <t>법인 및 시설 종사자 교육</t>
    <phoneticPr fontId="7" type="noConversion"/>
  </si>
  <si>
    <t>2개 단체</t>
    <phoneticPr fontId="2" type="noConversion"/>
  </si>
  <si>
    <t>장애인 특별운송사업</t>
    <phoneticPr fontId="7" type="noConversion"/>
  </si>
  <si>
    <t>지적장애인 자립지원센터 운영</t>
    <phoneticPr fontId="7" type="noConversion"/>
  </si>
  <si>
    <t>장애인 재활지원센터 운영</t>
    <phoneticPr fontId="7" type="noConversion"/>
  </si>
  <si>
    <t>편의시설 설치 시민촉진단 운영</t>
    <phoneticPr fontId="7" type="noConversion"/>
  </si>
  <si>
    <t>지체장애인편의시설 지원센터 운영</t>
    <phoneticPr fontId="7" type="noConversion"/>
  </si>
  <si>
    <t>척수장애인이동서비스지원</t>
    <phoneticPr fontId="7" type="noConversion"/>
  </si>
  <si>
    <t>나눔의집 전화사업 및 상담</t>
    <phoneticPr fontId="7" type="noConversion"/>
  </si>
  <si>
    <t>재가장애인 상담 및 지도사업</t>
    <phoneticPr fontId="7" type="noConversion"/>
  </si>
  <si>
    <t>장애인종합상담실운영</t>
    <phoneticPr fontId="7" type="noConversion"/>
  </si>
  <si>
    <t>장애발생예방 및 상담센터 운영</t>
    <phoneticPr fontId="7" type="noConversion"/>
  </si>
  <si>
    <t>수화교실운영</t>
    <phoneticPr fontId="7" type="noConversion"/>
  </si>
  <si>
    <t>장애인복지증진사업</t>
    <phoneticPr fontId="7" type="noConversion"/>
  </si>
  <si>
    <t>여성장애인 사회교육센터 운영</t>
    <phoneticPr fontId="7" type="noConversion"/>
  </si>
  <si>
    <t>장애인의날 기념행사</t>
    <phoneticPr fontId="7" type="noConversion"/>
  </si>
  <si>
    <t>사랑의수화 경연대회</t>
    <phoneticPr fontId="7" type="noConversion"/>
  </si>
  <si>
    <t>흰지팡이의날 행사</t>
    <phoneticPr fontId="7" type="noConversion"/>
  </si>
  <si>
    <t>장애인합동결혼식</t>
    <phoneticPr fontId="7" type="noConversion"/>
  </si>
  <si>
    <t>농아인의날 기념행사</t>
    <phoneticPr fontId="7" type="noConversion"/>
  </si>
  <si>
    <t>중증장애인 무료급식사업</t>
    <phoneticPr fontId="7" type="noConversion"/>
  </si>
  <si>
    <t>충북수레바퀴 자립상담실 설치운영</t>
    <phoneticPr fontId="7" type="noConversion"/>
  </si>
  <si>
    <t>신장장애인 재활상담실 운영</t>
    <phoneticPr fontId="7" type="noConversion"/>
  </si>
  <si>
    <t>장애인 휴먼멘토링 지원사업</t>
    <phoneticPr fontId="7" type="noConversion"/>
  </si>
  <si>
    <t>신체장애인복지회</t>
    <phoneticPr fontId="2" type="noConversion"/>
  </si>
  <si>
    <t>성인장애인 평생교육기관 시범운영</t>
    <phoneticPr fontId="7" type="noConversion"/>
  </si>
  <si>
    <t>지체장애인편의시설 기초지원센터 운영(이양)</t>
    <phoneticPr fontId="7" type="noConversion"/>
  </si>
  <si>
    <t>장애인 이동복지서비스사업 지원</t>
    <phoneticPr fontId="7" type="noConversion"/>
  </si>
  <si>
    <t>충청북도장애인단체연합회</t>
    <phoneticPr fontId="2" type="noConversion"/>
  </si>
  <si>
    <t>여성장애인 가사도우미 사업 지원(이양)</t>
    <phoneticPr fontId="7" type="noConversion"/>
  </si>
  <si>
    <t>중증장애인 자립생활센터 운영 지원</t>
    <phoneticPr fontId="7" type="noConversion"/>
  </si>
  <si>
    <t>장애인 교육비 지원</t>
    <phoneticPr fontId="7" type="noConversion"/>
  </si>
  <si>
    <t>최중증장애인활동보조 추가지원</t>
    <phoneticPr fontId="7" type="noConversion"/>
  </si>
  <si>
    <t>최중증장애인활동보조 24시간 추가지원</t>
    <phoneticPr fontId="7" type="noConversion"/>
  </si>
  <si>
    <t>장애인 한부모가정 지원</t>
    <phoneticPr fontId="7" type="noConversion"/>
  </si>
  <si>
    <t>장애인활동보조시범사업</t>
    <phoneticPr fontId="7" type="noConversion"/>
  </si>
  <si>
    <t>시각장애인가정 가스자동화 차단기 지원</t>
    <phoneticPr fontId="7" type="noConversion"/>
  </si>
  <si>
    <t>장애인 공동생활가정 운영(이양)</t>
    <phoneticPr fontId="7" type="noConversion"/>
  </si>
  <si>
    <t>장애인 단기거주시설 운영(이양)</t>
    <phoneticPr fontId="7" type="noConversion"/>
  </si>
  <si>
    <t>개인운영 장애인거주시설 지원</t>
    <phoneticPr fontId="7" type="noConversion"/>
  </si>
  <si>
    <t>장애인거주시설 퇴소자 자립정착금 지원</t>
    <phoneticPr fontId="7" type="noConversion"/>
  </si>
  <si>
    <t>장애인거주시설 청소년 문화체험비 등 지원</t>
    <phoneticPr fontId="7" type="noConversion"/>
  </si>
  <si>
    <t>중증장애인 자립홈 지원</t>
    <phoneticPr fontId="7" type="noConversion"/>
  </si>
  <si>
    <t>다사리장애인자립생활센터</t>
    <phoneticPr fontId="2" type="noConversion"/>
  </si>
  <si>
    <t>여성장애인 평생교육 확대</t>
    <phoneticPr fontId="7" type="noConversion"/>
  </si>
  <si>
    <t>중증신장장애인 위기대응 차량이송사업</t>
    <phoneticPr fontId="7" type="noConversion"/>
  </si>
  <si>
    <t>신장장애인복지회</t>
    <phoneticPr fontId="2" type="noConversion"/>
  </si>
  <si>
    <t>전국지체장애인지도자대회</t>
    <phoneticPr fontId="7" type="noConversion"/>
  </si>
  <si>
    <t>장애인일감만들어주기 지원센터 운영</t>
    <phoneticPr fontId="7" type="noConversion"/>
  </si>
  <si>
    <t>장애인 건강증진 활동사업</t>
    <phoneticPr fontId="7" type="noConversion"/>
  </si>
  <si>
    <t>장애인직업재활시설 운영지원(이양)</t>
    <phoneticPr fontId="7" type="noConversion"/>
  </si>
  <si>
    <t>시군장애인복지관 운영(이양)</t>
    <phoneticPr fontId="7" type="noConversion"/>
  </si>
  <si>
    <t>장애인 심부름센터 운영(이양)</t>
    <phoneticPr fontId="7" type="noConversion"/>
  </si>
  <si>
    <t>주간보호시설 운영(이양)</t>
    <phoneticPr fontId="7" type="noConversion"/>
  </si>
  <si>
    <t>7개 시군</t>
    <phoneticPr fontId="2" type="noConversion"/>
  </si>
  <si>
    <t>장애인재활의원 운영(이양)</t>
    <phoneticPr fontId="7" type="noConversion"/>
  </si>
  <si>
    <t>수화통역센터 운영(이양)</t>
    <phoneticPr fontId="7" type="noConversion"/>
  </si>
  <si>
    <t>9개 시군</t>
    <phoneticPr fontId="2" type="noConversion"/>
  </si>
  <si>
    <t>장애인 재가복지봉사센터 운영(이양)</t>
    <phoneticPr fontId="7" type="noConversion"/>
  </si>
  <si>
    <t>점자도서관 운영</t>
    <phoneticPr fontId="7" type="noConversion"/>
  </si>
  <si>
    <t>장애인 기능경기대회 개최</t>
    <phoneticPr fontId="7" type="noConversion"/>
  </si>
  <si>
    <t>한국장애인고용안정협회 충북지부</t>
    <phoneticPr fontId="2" type="noConversion"/>
  </si>
  <si>
    <t>장애인생산품 판매 활성화사업</t>
    <phoneticPr fontId="7" type="noConversion"/>
  </si>
  <si>
    <t>충청북도 장애인직업재활시설협회</t>
    <phoneticPr fontId="2" type="noConversion"/>
  </si>
  <si>
    <t>충청북도 장애인심부름센터 운영</t>
    <phoneticPr fontId="7" type="noConversion"/>
  </si>
  <si>
    <t>충청북도시각장애인복지연합회</t>
    <phoneticPr fontId="2" type="noConversion"/>
  </si>
  <si>
    <t>충청북도 수화통역센터 운영</t>
    <phoneticPr fontId="7" type="noConversion"/>
  </si>
  <si>
    <t>한국농아인협회 충청북도협회</t>
    <phoneticPr fontId="2" type="noConversion"/>
  </si>
  <si>
    <t>9988 행복지키미 한마당</t>
    <phoneticPr fontId="7" type="noConversion"/>
  </si>
  <si>
    <t>효문화 확산을 위한 효행교육사업</t>
    <phoneticPr fontId="7" type="noConversion"/>
  </si>
  <si>
    <t>제4회 전국노인건강대축제</t>
    <phoneticPr fontId="7" type="noConversion"/>
  </si>
  <si>
    <t>노인여가시설 기능보강</t>
    <phoneticPr fontId="7" type="noConversion"/>
  </si>
  <si>
    <t>장애인회관 비가림 및 운동기구 설치</t>
    <phoneticPr fontId="7" type="noConversion"/>
  </si>
  <si>
    <t>담쟁이장애인보호작업장 기능보강</t>
    <phoneticPr fontId="7" type="noConversion"/>
  </si>
  <si>
    <t>노인일자리 전담기관 기능보강</t>
    <phoneticPr fontId="7" type="noConversion"/>
  </si>
  <si>
    <t>보건정책과</t>
    <phoneticPr fontId="7" type="noConversion"/>
  </si>
  <si>
    <t>경동맥 초음파 검사비 지원</t>
    <phoneticPr fontId="7" type="noConversion"/>
  </si>
  <si>
    <t>진폐환자 지원</t>
    <phoneticPr fontId="7" type="noConversion"/>
  </si>
  <si>
    <t>제천, 단양</t>
    <phoneticPr fontId="2" type="noConversion"/>
  </si>
  <si>
    <t>보건진료 전담공무원 보수교육</t>
    <phoneticPr fontId="7" type="noConversion"/>
  </si>
  <si>
    <t>보건진료소 보조인력 지원</t>
    <phoneticPr fontId="7" type="noConversion"/>
  </si>
  <si>
    <t>11개 시군</t>
    <phoneticPr fontId="2" type="noConversion"/>
  </si>
  <si>
    <t>보건정책과</t>
    <phoneticPr fontId="7" type="noConversion"/>
  </si>
  <si>
    <t>저소득층 간병서비스 지원사업</t>
    <phoneticPr fontId="7" type="noConversion"/>
  </si>
  <si>
    <t>청주의료원, 충주의료원</t>
    <phoneticPr fontId="2" type="noConversion"/>
  </si>
  <si>
    <t>충청북도 의료관광 홍보관 운영</t>
    <phoneticPr fontId="7" type="noConversion"/>
  </si>
  <si>
    <t>솔트메디스, 유비크, AM코리아</t>
    <phoneticPr fontId="2" type="noConversion"/>
  </si>
  <si>
    <t>충북방문 주요 외빈 의료체험</t>
    <phoneticPr fontId="7" type="noConversion"/>
  </si>
  <si>
    <t>의료법인 정산의료재단 효성병원</t>
    <phoneticPr fontId="2" type="noConversion"/>
  </si>
  <si>
    <t>정신질환 사회복귀시설 운영(이양)</t>
    <phoneticPr fontId="7" type="noConversion"/>
  </si>
  <si>
    <t>에이즈예방 및 순회교육</t>
    <phoneticPr fontId="7" type="noConversion"/>
  </si>
  <si>
    <t>대한에이즈협회 충북지회</t>
    <phoneticPr fontId="2" type="noConversion"/>
  </si>
  <si>
    <t>한센이동진료</t>
    <phoneticPr fontId="7" type="noConversion"/>
  </si>
  <si>
    <t xml:space="preserve">한국한센복지협회 충북세종지부  </t>
    <phoneticPr fontId="2" type="noConversion"/>
  </si>
  <si>
    <t>한센환자 선도사업</t>
    <phoneticPr fontId="7" type="noConversion"/>
  </si>
  <si>
    <t>한센정착농원 생활안정 지원</t>
    <phoneticPr fontId="7" type="noConversion"/>
  </si>
  <si>
    <t>결핵관리사업 지원</t>
    <phoneticPr fontId="7" type="noConversion"/>
  </si>
  <si>
    <t xml:space="preserve">대한결핵협회 충북지부 </t>
    <phoneticPr fontId="2" type="noConversion"/>
  </si>
  <si>
    <t>민간자본사업보조</t>
    <phoneticPr fontId="7" type="noConversion"/>
  </si>
  <si>
    <t>결핵 검사 배양기 지원</t>
    <phoneticPr fontId="7" type="noConversion"/>
  </si>
  <si>
    <t>미흡</t>
    <phoneticPr fontId="7" type="noConversion"/>
  </si>
  <si>
    <t>헌혈홍보사업</t>
    <phoneticPr fontId="7" type="noConversion"/>
  </si>
  <si>
    <t>대한적십자사 충북혈액원</t>
    <phoneticPr fontId="2" type="noConversion"/>
  </si>
  <si>
    <t>정신장애인 재활지원</t>
    <phoneticPr fontId="7" type="noConversion"/>
  </si>
  <si>
    <t>충청북도광역정신건강증진센터</t>
    <phoneticPr fontId="2" type="noConversion"/>
  </si>
  <si>
    <t>한센인 진료사업</t>
    <phoneticPr fontId="7" type="noConversion"/>
  </si>
  <si>
    <t>식의약안전과</t>
    <phoneticPr fontId="7" type="noConversion"/>
  </si>
  <si>
    <t>대한미용사회 충청북도지회</t>
    <phoneticPr fontId="7" type="noConversion"/>
  </si>
  <si>
    <t>⑥
경
제
통
상
국</t>
    <phoneticPr fontId="2" type="noConversion"/>
  </si>
  <si>
    <t>37개 사업</t>
    <phoneticPr fontId="2" type="noConversion"/>
  </si>
  <si>
    <t>경제정책과</t>
    <phoneticPr fontId="2" type="noConversion"/>
  </si>
  <si>
    <t>충북 경제포럼 운영지원</t>
    <phoneticPr fontId="2" type="noConversion"/>
  </si>
  <si>
    <t>충북경제포럼</t>
    <phoneticPr fontId="2" type="noConversion"/>
  </si>
  <si>
    <t>경제정책과</t>
    <phoneticPr fontId="2" type="noConversion"/>
  </si>
  <si>
    <t>범도민 건전소비생활 다짐대회</t>
    <phoneticPr fontId="2" type="noConversion"/>
  </si>
  <si>
    <t>(사)한국여성소비자연합충북지회</t>
    <phoneticPr fontId="2" type="noConversion"/>
  </si>
  <si>
    <t>충북소상공인포럼 운영지원</t>
    <phoneticPr fontId="2" type="noConversion"/>
  </si>
  <si>
    <t>중소기업중앙회 충북지역본부</t>
    <phoneticPr fontId="2" type="noConversion"/>
  </si>
  <si>
    <t>상권분석 및 소상공인 업종지도 제작</t>
    <phoneticPr fontId="2" type="noConversion"/>
  </si>
  <si>
    <t>전통시장 상인 마케팅교육 지원</t>
    <phoneticPr fontId="2" type="noConversion"/>
  </si>
  <si>
    <t>충북상인연합회</t>
    <phoneticPr fontId="2" type="noConversion"/>
  </si>
  <si>
    <t>전국 전통시장 박람회 참가 지원</t>
    <phoneticPr fontId="2" type="noConversion"/>
  </si>
  <si>
    <t>국내외 선진시장 벤치마킹 지원</t>
    <phoneticPr fontId="2" type="noConversion"/>
  </si>
  <si>
    <t>퇴직인력활용 상인조직 육성지원</t>
    <phoneticPr fontId="2" type="noConversion"/>
  </si>
  <si>
    <t>전통시장 우수점포 선정 지원</t>
    <phoneticPr fontId="2" type="noConversion"/>
  </si>
  <si>
    <t>향수의 전통시장 만들기사업</t>
    <phoneticPr fontId="2" type="noConversion"/>
  </si>
  <si>
    <t>8개 시장군수</t>
    <phoneticPr fontId="2" type="noConversion"/>
  </si>
  <si>
    <t>도시가스 공급시설 설치비 지원</t>
    <phoneticPr fontId="2" type="noConversion"/>
  </si>
  <si>
    <t>11개 시장군수</t>
    <phoneticPr fontId="2" type="noConversion"/>
  </si>
  <si>
    <t>분평동 원마루시장 간판교체</t>
    <phoneticPr fontId="2" type="noConversion"/>
  </si>
  <si>
    <t>청주시장</t>
    <phoneticPr fontId="2" type="noConversion"/>
  </si>
  <si>
    <t>매우미흡</t>
    <phoneticPr fontId="2" type="noConversion"/>
  </si>
  <si>
    <t>향토 핵심자원 사업</t>
    <phoneticPr fontId="2" type="noConversion"/>
  </si>
  <si>
    <t>2개 시장군수(영동, 단양)</t>
    <phoneticPr fontId="2" type="noConversion"/>
  </si>
  <si>
    <t>희망마을만들기 사업</t>
    <phoneticPr fontId="2" type="noConversion"/>
  </si>
  <si>
    <t>괴산군수</t>
    <phoneticPr fontId="2" type="noConversion"/>
  </si>
  <si>
    <t>충청북도 전기인 안전역량강화 지원사업</t>
    <phoneticPr fontId="2" type="noConversion"/>
  </si>
  <si>
    <t>한국전기공사협회 충북도회</t>
    <phoneticPr fontId="2" type="noConversion"/>
  </si>
  <si>
    <t>사회적기업·마을기업 판촉지원사업</t>
    <phoneticPr fontId="2" type="noConversion"/>
  </si>
  <si>
    <t>(재)지방기업진흥원, 
충북사회적기업협의회</t>
    <phoneticPr fontId="2" type="noConversion"/>
  </si>
  <si>
    <t>민관 사회적기업협의체 구성 운영</t>
    <phoneticPr fontId="2" type="noConversion"/>
  </si>
  <si>
    <t>(재)지방기업진흥원</t>
    <phoneticPr fontId="2" type="noConversion"/>
  </si>
  <si>
    <t>사회적기업 베품의 날 운영</t>
    <phoneticPr fontId="2" type="noConversion"/>
  </si>
  <si>
    <t>충북사회적기업협의회</t>
    <phoneticPr fontId="2" type="noConversion"/>
  </si>
  <si>
    <t>투자유치과</t>
    <phoneticPr fontId="2" type="noConversion"/>
  </si>
  <si>
    <t>충청북도농공단지협의회 운영지원</t>
    <phoneticPr fontId="2" type="noConversion"/>
  </si>
  <si>
    <t>(사)농공단지충북협의회</t>
    <phoneticPr fontId="2" type="noConversion"/>
  </si>
  <si>
    <t>일자리기업과</t>
    <phoneticPr fontId="2" type="noConversion"/>
  </si>
  <si>
    <t>중소기업육성자금 이차보전금(시군보조)</t>
    <phoneticPr fontId="2" type="noConversion"/>
  </si>
  <si>
    <t>창업보육센터 운영 활성화 지원</t>
    <phoneticPr fontId="2" type="noConversion"/>
  </si>
  <si>
    <t>10개 창업보육센터</t>
    <phoneticPr fontId="2" type="noConversion"/>
  </si>
  <si>
    <t>장애기업인 창업강좌 개설지원</t>
    <phoneticPr fontId="2" type="noConversion"/>
  </si>
  <si>
    <t>기업사랑운동사업 지원</t>
    <phoneticPr fontId="2" type="noConversion"/>
  </si>
  <si>
    <t>충북지역 기계리더스 포럼 지원</t>
    <phoneticPr fontId="2" type="noConversion"/>
  </si>
  <si>
    <t>충북 중소기업 융합 교류회 지원</t>
    <phoneticPr fontId="2" type="noConversion"/>
  </si>
  <si>
    <t>충북 여성 CEO포럼 운영 지원</t>
    <phoneticPr fontId="2" type="noConversion"/>
  </si>
  <si>
    <t>중소기업 TV홈쇼핑 지원</t>
    <phoneticPr fontId="2" type="noConversion"/>
  </si>
  <si>
    <t>공공근로사업(이양)</t>
    <phoneticPr fontId="2" type="noConversion"/>
  </si>
  <si>
    <t>충청북도 취업박람회 개최</t>
    <phoneticPr fontId="2" type="noConversion"/>
  </si>
  <si>
    <t>충북지방기업진흥원</t>
    <phoneticPr fontId="2" type="noConversion"/>
  </si>
  <si>
    <t>새벽인력시장 이용 구직자 급식지원</t>
    <phoneticPr fontId="2" type="noConversion"/>
  </si>
  <si>
    <t>청주시장외 1</t>
    <phoneticPr fontId="2" type="noConversion"/>
  </si>
  <si>
    <t>충북노사정포럼 운영지원</t>
    <phoneticPr fontId="2" type="noConversion"/>
  </si>
  <si>
    <t>노사 교육·연수 등 지원</t>
    <phoneticPr fontId="2" type="noConversion"/>
  </si>
  <si>
    <t>근로자 자녀 지원 장학제도 운영</t>
    <phoneticPr fontId="2" type="noConversion"/>
  </si>
  <si>
    <t>상생의 노사협력 지원 사업</t>
    <phoneticPr fontId="2" type="noConversion"/>
  </si>
  <si>
    <t>⑦
농
정
국</t>
    <phoneticPr fontId="2" type="noConversion"/>
  </si>
  <si>
    <t>176개 사업</t>
    <phoneticPr fontId="2" type="noConversion"/>
  </si>
  <si>
    <t>농업정책과</t>
    <phoneticPr fontId="2" type="noConversion"/>
  </si>
  <si>
    <t>함께하는 농정 포럼 운영지원</t>
    <phoneticPr fontId="2" type="noConversion"/>
  </si>
  <si>
    <t>(재)충북연구원</t>
    <phoneticPr fontId="2" type="noConversion"/>
  </si>
  <si>
    <t>농업경영인(한농,한여농) 교육</t>
    <phoneticPr fontId="2" type="noConversion"/>
  </si>
  <si>
    <t>(사)한국농업경영인충청북도연합회</t>
    <phoneticPr fontId="2" type="noConversion"/>
  </si>
  <si>
    <t>우수농업경영인 대상 행사</t>
    <phoneticPr fontId="2" type="noConversion"/>
  </si>
  <si>
    <t>우수여성농업인 대상 행사</t>
    <phoneticPr fontId="2" type="noConversion"/>
  </si>
  <si>
    <t>농업정책과</t>
    <phoneticPr fontId="2" type="noConversion"/>
  </si>
  <si>
    <t>자치단체자본보조</t>
    <phoneticPr fontId="2" type="noConversion"/>
  </si>
  <si>
    <t>귀농인 농가주택수리비 지원</t>
    <phoneticPr fontId="2" type="noConversion"/>
  </si>
  <si>
    <t>11개 시장군수</t>
    <phoneticPr fontId="2" type="noConversion"/>
  </si>
  <si>
    <t>농촌 여름휴가 페스티벌 행사지원</t>
    <phoneticPr fontId="2" type="noConversion"/>
  </si>
  <si>
    <t>(사)충북농촌체험휴양마을협의회</t>
    <phoneticPr fontId="2" type="noConversion"/>
  </si>
  <si>
    <t>농업인단체협의회 화합의 한마당 행사</t>
    <phoneticPr fontId="2" type="noConversion"/>
  </si>
  <si>
    <t>우리농산물 지킴이 캠페인 행사</t>
    <phoneticPr fontId="2" type="noConversion"/>
  </si>
  <si>
    <t>전농충북도연맹 가족한마당 행사</t>
    <phoneticPr fontId="2" type="noConversion"/>
  </si>
  <si>
    <t>전국농업기술자 도대회 개최</t>
    <phoneticPr fontId="2" type="noConversion"/>
  </si>
  <si>
    <t>여성농업인 전국대회 참가</t>
    <phoneticPr fontId="2" type="noConversion"/>
  </si>
  <si>
    <t>농업경영인 도대회 개최</t>
    <phoneticPr fontId="2" type="noConversion"/>
  </si>
  <si>
    <t>농업경영체 농업경영 정보제공</t>
    <phoneticPr fontId="2" type="noConversion"/>
  </si>
  <si>
    <t>농업기술 정보지 제공</t>
    <phoneticPr fontId="2" type="noConversion"/>
  </si>
  <si>
    <t>농업인 안전공제 가입지원</t>
    <phoneticPr fontId="2" type="noConversion"/>
  </si>
  <si>
    <t>농어업인자녀학자금 지원사업</t>
    <phoneticPr fontId="2" type="noConversion"/>
  </si>
  <si>
    <t>여성농어업인센터 운영지원사업</t>
    <phoneticPr fontId="2" type="noConversion"/>
  </si>
  <si>
    <t>청주시장</t>
    <phoneticPr fontId="2" type="noConversion"/>
  </si>
  <si>
    <t>농가도우미사업</t>
    <phoneticPr fontId="2" type="noConversion"/>
  </si>
  <si>
    <t>여성농어업인 행복바우처 사업</t>
    <phoneticPr fontId="2" type="noConversion"/>
  </si>
  <si>
    <t>전국으뜸 농산물 한마당 참가</t>
    <phoneticPr fontId="2" type="noConversion"/>
  </si>
  <si>
    <t>안전한 농촌마을 만들기</t>
    <phoneticPr fontId="2" type="noConversion"/>
  </si>
  <si>
    <t>-</t>
    <phoneticPr fontId="2" type="noConversion"/>
  </si>
  <si>
    <t>유기농산과</t>
    <phoneticPr fontId="2" type="noConversion"/>
  </si>
  <si>
    <t>밭농업직불제 지원사업(자체)</t>
    <phoneticPr fontId="2" type="noConversion"/>
  </si>
  <si>
    <t>시군</t>
    <phoneticPr fontId="2" type="noConversion"/>
  </si>
  <si>
    <t>논농업필수 영농자재 지원</t>
    <phoneticPr fontId="2" type="noConversion"/>
  </si>
  <si>
    <t>벼 우량종자대 지원사업</t>
    <phoneticPr fontId="2" type="noConversion"/>
  </si>
  <si>
    <t>못자리 BANK 설치</t>
    <phoneticPr fontId="2" type="noConversion"/>
  </si>
  <si>
    <t>웰빙특수미 생산단지 육성</t>
    <phoneticPr fontId="2" type="noConversion"/>
  </si>
  <si>
    <t>원적외선 곡물건조기 공급</t>
    <phoneticPr fontId="2" type="noConversion"/>
  </si>
  <si>
    <t>볍씨 온탕소독기 지원사업</t>
    <phoneticPr fontId="2" type="noConversion"/>
  </si>
  <si>
    <t>밭작물 임대용 농기계 지원사업</t>
    <phoneticPr fontId="2" type="noConversion"/>
  </si>
  <si>
    <t>영농기계화 장비 공급사업</t>
    <phoneticPr fontId="2" type="noConversion"/>
  </si>
  <si>
    <t>농작업 대행 서비스센터 운영지원</t>
    <phoneticPr fontId="2" type="noConversion"/>
  </si>
  <si>
    <t>농기계 종합보험 지원</t>
    <phoneticPr fontId="2" type="noConversion"/>
  </si>
  <si>
    <t>친환경 농자재살포기 공급 지원</t>
    <phoneticPr fontId="2" type="noConversion"/>
  </si>
  <si>
    <t>농작물 재해보험 지원사업</t>
    <phoneticPr fontId="2" type="noConversion"/>
  </si>
  <si>
    <t>밭작물 생산단지 조성사업</t>
    <phoneticPr fontId="2" type="noConversion"/>
  </si>
  <si>
    <t>농작업 안전사용 장비 지원사업</t>
    <phoneticPr fontId="2" type="noConversion"/>
  </si>
  <si>
    <t>쌀전업농 신기술 농업전문지 보급</t>
    <phoneticPr fontId="2" type="noConversion"/>
  </si>
  <si>
    <t>쌀전업농 행사 개최 지원</t>
    <phoneticPr fontId="2" type="noConversion"/>
  </si>
  <si>
    <t>(사)한국쌀전업농충청북도연합회</t>
    <phoneticPr fontId="2" type="noConversion"/>
  </si>
  <si>
    <t>작물보호농자재총판협동조합 교육지원</t>
    <phoneticPr fontId="2" type="noConversion"/>
  </si>
  <si>
    <t>충북농자재협동조합</t>
    <phoneticPr fontId="2" type="noConversion"/>
  </si>
  <si>
    <t>논토양 볏짚환원 선도농가 육성지원</t>
    <phoneticPr fontId="2" type="noConversion"/>
  </si>
  <si>
    <t>친환경 생물학적 제초 지원사업</t>
    <phoneticPr fontId="2" type="noConversion"/>
  </si>
  <si>
    <t>유기농 특화품목 육성사업</t>
    <phoneticPr fontId="2" type="noConversion"/>
  </si>
  <si>
    <t>유기농업단지 조성사업</t>
    <phoneticPr fontId="2" type="noConversion"/>
  </si>
  <si>
    <t>유기농 생태마을 조성사업</t>
    <phoneticPr fontId="2" type="noConversion"/>
  </si>
  <si>
    <t>친환경농산물 인증활성화사업</t>
    <phoneticPr fontId="2" type="noConversion"/>
  </si>
  <si>
    <t>친환경농산물 인증농가 육성사업</t>
    <phoneticPr fontId="2" type="noConversion"/>
  </si>
  <si>
    <t>유기농업 전문기술지 보급사업</t>
    <phoneticPr fontId="2" type="noConversion"/>
  </si>
  <si>
    <t>댐규제지역 친환경농업 육성사업</t>
    <phoneticPr fontId="2" type="noConversion"/>
  </si>
  <si>
    <t>유기농 무역박람회 참가</t>
    <phoneticPr fontId="2" type="noConversion"/>
  </si>
  <si>
    <t>(사)충북친환경농업인연합회</t>
    <phoneticPr fontId="2" type="noConversion"/>
  </si>
  <si>
    <t>친환경 농업인 교육</t>
    <phoneticPr fontId="2" type="noConversion"/>
  </si>
  <si>
    <t>유기농 인증 확대를 위한 교육 지원사업</t>
    <phoneticPr fontId="2" type="noConversion"/>
  </si>
  <si>
    <t>충북 친환경유기농 정보지 제작 지원사업</t>
    <phoneticPr fontId="2" type="noConversion"/>
  </si>
  <si>
    <t>친환경 잡초관리 피복재 지원사업</t>
    <phoneticPr fontId="2" type="noConversion"/>
  </si>
  <si>
    <t>유기농특화도 충북 홍보표지판 설치 지원</t>
    <phoneticPr fontId="2" type="noConversion"/>
  </si>
  <si>
    <t>시군</t>
    <phoneticPr fontId="2" type="noConversion"/>
  </si>
  <si>
    <t>유기농산과</t>
    <phoneticPr fontId="2" type="noConversion"/>
  </si>
  <si>
    <t>유기농업 마케팅 혁신 국제컨퍼런스</t>
    <phoneticPr fontId="2" type="noConversion"/>
  </si>
  <si>
    <t>국제유기농업운동아시아연맹</t>
    <phoneticPr fontId="2" type="noConversion"/>
  </si>
  <si>
    <t>유기농산업 다큐멘터리 제작</t>
    <phoneticPr fontId="2" type="noConversion"/>
  </si>
  <si>
    <t>CJB, 충주MBC, 청주KBS</t>
    <phoneticPr fontId="2" type="noConversion"/>
  </si>
  <si>
    <t>오가닉 의미(醫美)농 포럼 개최</t>
    <phoneticPr fontId="2" type="noConversion"/>
  </si>
  <si>
    <t>오가닉 의미(醫美)농 포럼</t>
    <phoneticPr fontId="2" type="noConversion"/>
  </si>
  <si>
    <t>소규모수리시설정비사업</t>
    <phoneticPr fontId="2" type="noConversion"/>
  </si>
  <si>
    <t>저수지 안전점검 및 관리시스템 구축</t>
    <phoneticPr fontId="2" type="noConversion"/>
  </si>
  <si>
    <t>쌀전업농 역량강화를 위한 특별교육 지원</t>
    <phoneticPr fontId="2" type="noConversion"/>
  </si>
  <si>
    <t>(사)한국쌀전업농충청북도연합회</t>
    <phoneticPr fontId="2" type="noConversion"/>
  </si>
  <si>
    <t>원예유통식품과</t>
    <phoneticPr fontId="2" type="noConversion"/>
  </si>
  <si>
    <t>농특산물 한마당행사</t>
    <phoneticPr fontId="7" type="noConversion"/>
  </si>
  <si>
    <t>농협중앙회충북지역본부</t>
    <phoneticPr fontId="2" type="noConversion"/>
  </si>
  <si>
    <t>명품농산물 대도시 직거래장터 운영</t>
    <phoneticPr fontId="7" type="noConversion"/>
  </si>
  <si>
    <t>(사)한국농업경인충청북도연합회</t>
    <phoneticPr fontId="2" type="noConversion"/>
  </si>
  <si>
    <t>전국 농수산물 서울광장 장터 참가</t>
    <phoneticPr fontId="7" type="noConversion"/>
  </si>
  <si>
    <t>명품농산물 TV홈쇼핑 마케팅 사업</t>
    <phoneticPr fontId="7" type="noConversion"/>
  </si>
  <si>
    <t>청주시장외 9시군(단양군 제외)</t>
    <phoneticPr fontId="2" type="noConversion"/>
  </si>
  <si>
    <t>충청북도 청풍명월 장터 브랜드숍 운영</t>
    <phoneticPr fontId="7" type="noConversion"/>
  </si>
  <si>
    <t>청주시장외 10시군</t>
    <phoneticPr fontId="2" type="noConversion"/>
  </si>
  <si>
    <t>농산물 청풍명월장터 e-쇼핑몰 물류비 지원</t>
    <phoneticPr fontId="7" type="noConversion"/>
  </si>
  <si>
    <t>소규모 농산물 유통시설 설치</t>
    <phoneticPr fontId="7" type="noConversion"/>
  </si>
  <si>
    <t>청주시장외 7시군</t>
    <phoneticPr fontId="2" type="noConversion"/>
  </si>
  <si>
    <t>과수유통시설 설비지원</t>
    <phoneticPr fontId="7" type="noConversion"/>
  </si>
  <si>
    <t>농업인 경영안정 지원 사업</t>
    <phoneticPr fontId="7" type="noConversion"/>
  </si>
  <si>
    <t>지역먹거리 교육 및 토론회 지원</t>
    <phoneticPr fontId="7" type="noConversion"/>
  </si>
  <si>
    <t>충북로컬푸드네트워크(청주YWCA)</t>
    <phoneticPr fontId="2" type="noConversion"/>
  </si>
  <si>
    <t>로컬푸드 꾸러미 택배비 지원</t>
    <phoneticPr fontId="7" type="noConversion"/>
  </si>
  <si>
    <t>청주시장외 5시군</t>
    <phoneticPr fontId="2" type="noConversion"/>
  </si>
  <si>
    <t>로컬푸드 소비촉진을 위한 생산자,소비자 협업지원</t>
    <phoneticPr fontId="7" type="noConversion"/>
  </si>
  <si>
    <t>청주시장외 4시군</t>
    <phoneticPr fontId="2" type="noConversion"/>
  </si>
  <si>
    <t>국내·외 국제식품박람회 참가</t>
    <phoneticPr fontId="7" type="noConversion"/>
  </si>
  <si>
    <t>㈜사옹원외 16업체</t>
    <phoneticPr fontId="2" type="noConversion"/>
  </si>
  <si>
    <t>신선농산물 수출물류비 지원</t>
    <phoneticPr fontId="7" type="noConversion"/>
  </si>
  <si>
    <t>농수산물 수출단지 육성</t>
    <phoneticPr fontId="7" type="noConversion"/>
  </si>
  <si>
    <t>수출농산물 가공공장 시설현대화</t>
    <phoneticPr fontId="7" type="noConversion"/>
  </si>
  <si>
    <t>청주시장외 2시군</t>
    <phoneticPr fontId="2" type="noConversion"/>
  </si>
  <si>
    <t>수출농식품 포장재 제작 지원</t>
    <phoneticPr fontId="7" type="noConversion"/>
  </si>
  <si>
    <t>청주시장외 9시군</t>
    <phoneticPr fontId="2" type="noConversion"/>
  </si>
  <si>
    <t>유기농식품 맞춤형 수출전략상품 육성지원</t>
    <phoneticPr fontId="7" type="noConversion"/>
  </si>
  <si>
    <t>농식품 수출 해외지사화 통합지원사업</t>
    <phoneticPr fontId="7" type="noConversion"/>
  </si>
  <si>
    <t>㈜엔푸드외 2업체</t>
    <phoneticPr fontId="2" type="noConversion"/>
  </si>
  <si>
    <t>과실 신선도 유지제 지원</t>
    <phoneticPr fontId="7" type="noConversion"/>
  </si>
  <si>
    <t>과수 노력절감 생산장비 지원</t>
    <phoneticPr fontId="7" type="noConversion"/>
  </si>
  <si>
    <t>지역특화작목 육성</t>
    <phoneticPr fontId="7" type="noConversion"/>
  </si>
  <si>
    <t>8시군(보은, 옥천, 영동 제외)</t>
    <phoneticPr fontId="2" type="noConversion"/>
  </si>
  <si>
    <t>맞춤형 원예생산시설 보급</t>
    <phoneticPr fontId="7" type="noConversion"/>
  </si>
  <si>
    <t>11시군</t>
    <phoneticPr fontId="2" type="noConversion"/>
  </si>
  <si>
    <t>원예유통식품과</t>
    <phoneticPr fontId="2" type="noConversion"/>
  </si>
  <si>
    <t>인삼 농기계 공급</t>
    <phoneticPr fontId="7" type="noConversion"/>
  </si>
  <si>
    <t>인삼 지력 증진제 공급</t>
    <phoneticPr fontId="7" type="noConversion"/>
  </si>
  <si>
    <t>고품질 과수단지 조성사업</t>
    <phoneticPr fontId="7" type="noConversion"/>
  </si>
  <si>
    <t>과실 품질향상 반사필름 지원</t>
    <phoneticPr fontId="7" type="noConversion"/>
  </si>
  <si>
    <t>충북인삼 명품화 사업</t>
    <phoneticPr fontId="7" type="noConversion"/>
  </si>
  <si>
    <t>RPC벼 매입자금 이자보전</t>
    <phoneticPr fontId="7" type="noConversion"/>
  </si>
  <si>
    <t>시장.군수</t>
    <phoneticPr fontId="2" type="noConversion"/>
  </si>
  <si>
    <t>우수</t>
    <phoneticPr fontId="7" type="noConversion"/>
  </si>
  <si>
    <t>국내 식품 전시회등 참가 지원사업</t>
    <phoneticPr fontId="7" type="noConversion"/>
  </si>
  <si>
    <t>농산물 유통 시설·장비 지원</t>
    <phoneticPr fontId="7" type="noConversion"/>
  </si>
  <si>
    <t>영동군</t>
    <phoneticPr fontId="2" type="noConversion"/>
  </si>
  <si>
    <t>축산과</t>
    <phoneticPr fontId="2" type="noConversion"/>
  </si>
  <si>
    <t>한우 경진대회(도,전국)</t>
    <phoneticPr fontId="2" type="noConversion"/>
  </si>
  <si>
    <t>농협중앙회 충북도본부</t>
    <phoneticPr fontId="2" type="noConversion"/>
  </si>
  <si>
    <t>충북 한우사랑 축제</t>
    <phoneticPr fontId="2" type="noConversion"/>
  </si>
  <si>
    <t>한우협회 충북도지회</t>
    <phoneticPr fontId="2" type="noConversion"/>
  </si>
  <si>
    <t>축산과</t>
    <phoneticPr fontId="2" type="noConversion"/>
  </si>
  <si>
    <t>충북 한우산업발전 심포지엄</t>
    <phoneticPr fontId="2" type="noConversion"/>
  </si>
  <si>
    <t>한우협회 충북도지회</t>
    <phoneticPr fontId="2" type="noConversion"/>
  </si>
  <si>
    <t>청풍명월한우 일류브랜드 육성</t>
    <phoneticPr fontId="2" type="noConversion"/>
  </si>
  <si>
    <t>한우사육농가</t>
    <phoneticPr fontId="2" type="noConversion"/>
  </si>
  <si>
    <t>소규모 번식농가 암소개량</t>
    <phoneticPr fontId="2" type="noConversion"/>
  </si>
  <si>
    <t>송아지생산 안정제</t>
    <phoneticPr fontId="2" type="noConversion"/>
  </si>
  <si>
    <t>육우 거세시술료 지원</t>
    <phoneticPr fontId="2" type="noConversion"/>
  </si>
  <si>
    <t>육우사육농가</t>
    <phoneticPr fontId="2" type="noConversion"/>
  </si>
  <si>
    <t>저능력 한우암소 비육 지원</t>
    <phoneticPr fontId="2" type="noConversion"/>
  </si>
  <si>
    <t>한우 수정란 이식시술료 지원</t>
    <phoneticPr fontId="2" type="noConversion"/>
  </si>
  <si>
    <t>한우고급육 육질개선</t>
    <phoneticPr fontId="2" type="noConversion"/>
  </si>
  <si>
    <t>초음파육질진단기 지원사업</t>
    <phoneticPr fontId="2" type="noConversion"/>
  </si>
  <si>
    <t>보은옥천영동축협</t>
    <phoneticPr fontId="2" type="noConversion"/>
  </si>
  <si>
    <t>유우군 능력검정개량 지원</t>
    <phoneticPr fontId="2" type="noConversion"/>
  </si>
  <si>
    <t>젖소사육농가</t>
    <phoneticPr fontId="2" type="noConversion"/>
  </si>
  <si>
    <t>낙농헬퍼(도우미)</t>
    <phoneticPr fontId="2" type="noConversion"/>
  </si>
  <si>
    <t>가축재해보험</t>
    <phoneticPr fontId="2" type="noConversion"/>
  </si>
  <si>
    <t>축산농가</t>
    <phoneticPr fontId="2" type="noConversion"/>
  </si>
  <si>
    <t>양봉화분사료 공급</t>
    <phoneticPr fontId="2" type="noConversion"/>
  </si>
  <si>
    <t>양봉농가</t>
    <phoneticPr fontId="2" type="noConversion"/>
  </si>
  <si>
    <t>꿀벌 벌집(벌통,소초광 등) 공급</t>
    <phoneticPr fontId="2" type="noConversion"/>
  </si>
  <si>
    <t>꿀벌사육농가</t>
    <phoneticPr fontId="2" type="noConversion"/>
  </si>
  <si>
    <t>양봉 생산물 처리장비 지원</t>
    <phoneticPr fontId="2" type="noConversion"/>
  </si>
  <si>
    <t>고능력 돼지 액상정액 공급</t>
    <phoneticPr fontId="2" type="noConversion"/>
  </si>
  <si>
    <t>돼지사육농가</t>
    <phoneticPr fontId="2" type="noConversion"/>
  </si>
  <si>
    <t>가축시장(우시장) 현대화</t>
    <phoneticPr fontId="2" type="noConversion"/>
  </si>
  <si>
    <t>축협</t>
    <phoneticPr fontId="2" type="noConversion"/>
  </si>
  <si>
    <t>중소가축 기후변화 대응시설 지원</t>
    <phoneticPr fontId="2" type="noConversion"/>
  </si>
  <si>
    <t>축사내부 연무소독시설 설치</t>
    <phoneticPr fontId="2" type="noConversion"/>
  </si>
  <si>
    <t>축사 낙뢰 피해방지 시설 설치</t>
    <phoneticPr fontId="2" type="noConversion"/>
  </si>
  <si>
    <t>사료저장고 온도조절장치 지원</t>
    <phoneticPr fontId="2" type="noConversion"/>
  </si>
  <si>
    <t>액비저장조 가축분뇨 발효제 공급</t>
    <phoneticPr fontId="2" type="noConversion"/>
  </si>
  <si>
    <t>가축생균제 공급</t>
    <phoneticPr fontId="2" type="noConversion"/>
  </si>
  <si>
    <t>볏짚곤포사일리지 네트지원</t>
    <phoneticPr fontId="2" type="noConversion"/>
  </si>
  <si>
    <t>조사료 수확장비 지원</t>
    <phoneticPr fontId="2" type="noConversion"/>
  </si>
  <si>
    <t>조사료 가공시설 보완</t>
    <phoneticPr fontId="2" type="noConversion"/>
  </si>
  <si>
    <t>조사료생산 경영체 활성화</t>
    <phoneticPr fontId="2" type="noConversion"/>
  </si>
  <si>
    <t>축산경영정보지 보급</t>
    <phoneticPr fontId="2" type="noConversion"/>
  </si>
  <si>
    <t>사료작물 생산지원</t>
    <phoneticPr fontId="2" type="noConversion"/>
  </si>
  <si>
    <t>친환경축산물 인증농가 육성</t>
    <phoneticPr fontId="2" type="noConversion"/>
  </si>
  <si>
    <t>기능성제제 이용 돈육품질 향상</t>
    <phoneticPr fontId="2" type="noConversion"/>
  </si>
  <si>
    <t>친환경축산 시설장비 보급</t>
    <phoneticPr fontId="2" type="noConversion"/>
  </si>
  <si>
    <t>가축분뇨처리 스키드로다 보급</t>
    <phoneticPr fontId="2" type="noConversion"/>
  </si>
  <si>
    <t>도지사 품질인증 축산물 포장재 지원</t>
    <phoneticPr fontId="2" type="noConversion"/>
  </si>
  <si>
    <t>전국 우수축산물 페스티벌 참가지원</t>
    <phoneticPr fontId="2" type="noConversion"/>
  </si>
  <si>
    <t>충북 축산물브랜드 전시홍보</t>
    <phoneticPr fontId="2" type="noConversion"/>
  </si>
  <si>
    <t>축산기업조합 지육운반차량 지원</t>
    <phoneticPr fontId="2" type="noConversion"/>
  </si>
  <si>
    <t>폐사된 소 처리비용 지원</t>
    <phoneticPr fontId="2" type="noConversion"/>
  </si>
  <si>
    <t>소독약품 등 구입</t>
    <phoneticPr fontId="2" type="noConversion"/>
  </si>
  <si>
    <t>구제역 예방접종 강화사업</t>
    <phoneticPr fontId="2" type="noConversion"/>
  </si>
  <si>
    <t>조류인플루엔자 예방 면역증강제 공급</t>
    <phoneticPr fontId="2" type="noConversion"/>
  </si>
  <si>
    <t>농장출입구 자동소독기 설치</t>
    <phoneticPr fontId="2" type="noConversion"/>
  </si>
  <si>
    <t>공수의사 방역활동지원</t>
    <phoneticPr fontId="2" type="noConversion"/>
  </si>
  <si>
    <t>동물보호센터 운영</t>
    <phoneticPr fontId="2" type="noConversion"/>
  </si>
  <si>
    <t>송아지 설사병 예방백신 공급</t>
    <phoneticPr fontId="2" type="noConversion"/>
  </si>
  <si>
    <t>젖소 번식장애 컨설팅 사업</t>
    <phoneticPr fontId="2" type="noConversion"/>
  </si>
  <si>
    <t>젖소 부제병 예방백신 공급</t>
    <phoneticPr fontId="2" type="noConversion"/>
  </si>
  <si>
    <t>양돈 전염병 예방사업</t>
    <phoneticPr fontId="2" type="noConversion"/>
  </si>
  <si>
    <t>양계 전염병 예방사업</t>
    <phoneticPr fontId="2" type="noConversion"/>
  </si>
  <si>
    <t>양봉 전염병 예방 사업</t>
    <phoneticPr fontId="2" type="noConversion"/>
  </si>
  <si>
    <t>어로어업인 안전사고 예방  기반조성</t>
    <phoneticPr fontId="2" type="noConversion"/>
  </si>
  <si>
    <t>토종붕어 종묘보급 및 대량생산 방류</t>
    <phoneticPr fontId="2" type="noConversion"/>
  </si>
  <si>
    <t>토종어류 치어매입 방류 지원</t>
    <phoneticPr fontId="2" type="noConversion"/>
  </si>
  <si>
    <t>내수면 생태계 교란어종 구제사업</t>
    <phoneticPr fontId="2" type="noConversion"/>
  </si>
  <si>
    <t>친환경 양어장 육성 사업</t>
    <phoneticPr fontId="2" type="noConversion"/>
  </si>
  <si>
    <t>어업인 수산기술 및 정보제공</t>
    <phoneticPr fontId="2" type="noConversion"/>
  </si>
  <si>
    <t>양식어업인 수산약품 및 양식장비 공급</t>
    <phoneticPr fontId="2" type="noConversion"/>
  </si>
  <si>
    <t>내수면 양식장 정전 피해대비 시설 정비 사업</t>
    <phoneticPr fontId="2" type="noConversion"/>
  </si>
  <si>
    <t>유기축산물 체험 홍보지원(유기농엑스포)</t>
    <phoneticPr fontId="2" type="noConversion"/>
  </si>
  <si>
    <t>가축분뇨자원화 조직체 운영강화 지원</t>
    <phoneticPr fontId="2" type="noConversion"/>
  </si>
  <si>
    <t>양어용 배합사료 보관용 저온저장고 설치</t>
    <phoneticPr fontId="2" type="noConversion"/>
  </si>
  <si>
    <t>충청북도 수산식품산업거점단지 홍보관 설치 운영</t>
    <phoneticPr fontId="2" type="noConversion"/>
  </si>
  <si>
    <t>산림녹지과</t>
    <phoneticPr fontId="2" type="noConversion"/>
  </si>
  <si>
    <t>임업후계자 전국대회 참가</t>
    <phoneticPr fontId="2" type="noConversion"/>
  </si>
  <si>
    <t>산림문화 행사 지원</t>
    <phoneticPr fontId="2" type="noConversion"/>
  </si>
  <si>
    <t>임업정보지 구독지원</t>
    <phoneticPr fontId="2" type="noConversion"/>
  </si>
  <si>
    <t>청주시 외 10개 시군</t>
    <phoneticPr fontId="2" type="noConversion"/>
  </si>
  <si>
    <t>임산물생산 유기질비료 지원</t>
    <phoneticPr fontId="2" type="noConversion"/>
  </si>
  <si>
    <t>청주시 외 7개 시군</t>
    <phoneticPr fontId="2" type="noConversion"/>
  </si>
  <si>
    <t>유기농엑스포 유기임산물 전시체험행사</t>
    <phoneticPr fontId="2" type="noConversion"/>
  </si>
  <si>
    <t>산불감시원 인건비 및 보험료</t>
    <phoneticPr fontId="2" type="noConversion"/>
  </si>
  <si>
    <t>보호수정비사업</t>
    <phoneticPr fontId="2" type="noConversion"/>
  </si>
  <si>
    <t>소나무재선충병 예찰조사원</t>
    <phoneticPr fontId="2" type="noConversion"/>
  </si>
  <si>
    <t>청주시 외 9개 시군</t>
    <phoneticPr fontId="2" type="noConversion"/>
  </si>
  <si>
    <t>백두대간 임산물 생산거점단지 육성</t>
    <phoneticPr fontId="2" type="noConversion"/>
  </si>
  <si>
    <t>괴산군</t>
    <phoneticPr fontId="2" type="noConversion"/>
  </si>
  <si>
    <t>나라꽃무궁화 육성 및 조성지 관리</t>
    <phoneticPr fontId="2" type="noConversion"/>
  </si>
  <si>
    <t>산사태취약지역 안내판 설치</t>
    <phoneticPr fontId="2" type="noConversion"/>
  </si>
  <si>
    <t>숲해설가 심화교육 지원</t>
    <phoneticPr fontId="2" type="noConversion"/>
  </si>
  <si>
    <t>충북숲해설가협회
숲환경교육센터</t>
    <phoneticPr fontId="2" type="noConversion"/>
  </si>
  <si>
    <t>숲체험교육 지원</t>
    <phoneticPr fontId="2" type="noConversion"/>
  </si>
  <si>
    <t>사단법인 충북생명의숲국민운동
충북숲해설가협회</t>
    <phoneticPr fontId="2" type="noConversion"/>
  </si>
  <si>
    <t>나누리소공원 시설개선사업</t>
    <phoneticPr fontId="2" type="noConversion"/>
  </si>
  <si>
    <t>산림환경연구소</t>
    <phoneticPr fontId="2" type="noConversion"/>
  </si>
  <si>
    <t>연풍세재옛길 걷기 문화행사지원</t>
    <phoneticPr fontId="7" type="noConversion"/>
  </si>
  <si>
    <t>(사)충주숲  한상범</t>
    <phoneticPr fontId="2" type="noConversion"/>
  </si>
  <si>
    <t>축산위생연구소</t>
    <phoneticPr fontId="2" type="noConversion"/>
  </si>
  <si>
    <t>칡소·흑우사육단지 조성</t>
    <phoneticPr fontId="2" type="noConversion"/>
  </si>
  <si>
    <t>칡소흑소영농조합법인</t>
    <phoneticPr fontId="2" type="noConversion"/>
  </si>
  <si>
    <t>농산사업소</t>
    <phoneticPr fontId="2" type="noConversion"/>
  </si>
  <si>
    <t>오디 수확 노동력 절감 신기술 보급</t>
    <phoneticPr fontId="2" type="noConversion"/>
  </si>
  <si>
    <t>청주시 외 6</t>
    <phoneticPr fontId="2" type="noConversion"/>
  </si>
  <si>
    <t>씨고치 생산농가 지원사업</t>
    <phoneticPr fontId="2" type="noConversion"/>
  </si>
  <si>
    <t>보급 잠종대 지원 사업</t>
    <phoneticPr fontId="2" type="noConversion"/>
  </si>
  <si>
    <t>내수면연구소</t>
    <phoneticPr fontId="2" type="noConversion"/>
  </si>
  <si>
    <t>수산업경영인대회 지원</t>
    <phoneticPr fontId="2" type="noConversion"/>
  </si>
  <si>
    <t>⑧
문
화
체
육
관
광
국</t>
    <phoneticPr fontId="2" type="noConversion"/>
  </si>
  <si>
    <t>201개 사업</t>
    <phoneticPr fontId="2" type="noConversion"/>
  </si>
  <si>
    <t>문화예술과</t>
    <phoneticPr fontId="2" type="noConversion"/>
  </si>
  <si>
    <t>충북학 연구사업</t>
    <phoneticPr fontId="2" type="noConversion"/>
  </si>
  <si>
    <t>충북발전연구원</t>
    <phoneticPr fontId="2" type="noConversion"/>
  </si>
  <si>
    <t>충북 청소년 내고장 문화유적 순례대행진</t>
    <phoneticPr fontId="2" type="noConversion"/>
  </si>
  <si>
    <t>충북문화원연합회</t>
    <phoneticPr fontId="2" type="noConversion"/>
  </si>
  <si>
    <t>충북 학생 국악경연대회</t>
    <phoneticPr fontId="2" type="noConversion"/>
  </si>
  <si>
    <t>충북문화예술포럼 운영</t>
    <phoneticPr fontId="2" type="noConversion"/>
  </si>
  <si>
    <t>도덕진흥사업</t>
    <phoneticPr fontId="2" type="noConversion"/>
  </si>
  <si>
    <t>성균관유도회 충북본부</t>
    <phoneticPr fontId="2" type="noConversion"/>
  </si>
  <si>
    <t>도덕성회복교육지원</t>
    <phoneticPr fontId="2" type="noConversion"/>
  </si>
  <si>
    <t>국어문화원 한국어교실 지원</t>
    <phoneticPr fontId="2" type="noConversion"/>
  </si>
  <si>
    <t>청주대학교 산학협력단</t>
    <phoneticPr fontId="2" type="noConversion"/>
  </si>
  <si>
    <t>충청북도 유교대학 운영</t>
    <phoneticPr fontId="2" type="noConversion"/>
  </si>
  <si>
    <t>충북유교대학</t>
    <phoneticPr fontId="2" type="noConversion"/>
  </si>
  <si>
    <t>충북의 역사문화인물 선양사업</t>
    <phoneticPr fontId="2" type="noConversion"/>
  </si>
  <si>
    <t>충북문화예술인회관 임대료</t>
    <phoneticPr fontId="2" type="noConversion"/>
  </si>
  <si>
    <t>(재)충북문화재단</t>
    <phoneticPr fontId="2" type="noConversion"/>
  </si>
  <si>
    <t>충청북도 생활문화 축제</t>
    <phoneticPr fontId="2" type="noConversion"/>
  </si>
  <si>
    <t>충청북도문화원연합회</t>
    <phoneticPr fontId="2" type="noConversion"/>
  </si>
  <si>
    <t>문화예술과</t>
    <phoneticPr fontId="7" type="noConversion"/>
  </si>
  <si>
    <t>청주예술의전당 운영비 지원</t>
    <phoneticPr fontId="7" type="noConversion"/>
  </si>
  <si>
    <t>시군특화 공연작품 개발</t>
    <phoneticPr fontId="7" type="noConversion"/>
  </si>
  <si>
    <t>충주시장, 단양군수</t>
    <phoneticPr fontId="2" type="noConversion"/>
  </si>
  <si>
    <t>도지정예술단 운영</t>
    <phoneticPr fontId="7" type="noConversion"/>
  </si>
  <si>
    <t>사물놀이 몰개, 예술나눔</t>
    <phoneticPr fontId="2" type="noConversion"/>
  </si>
  <si>
    <t>제40회 충청북도 미술대전</t>
    <phoneticPr fontId="7" type="noConversion"/>
  </si>
  <si>
    <t>(사)한국미술협회 충북지회</t>
    <phoneticPr fontId="2" type="noConversion"/>
  </si>
  <si>
    <t>제11회 충청북도 사진 전람회</t>
    <phoneticPr fontId="7" type="noConversion"/>
  </si>
  <si>
    <t>(사)한국사진작가협회 충북지회</t>
    <phoneticPr fontId="2" type="noConversion"/>
  </si>
  <si>
    <t>제4회 한국전통민화공모전</t>
    <phoneticPr fontId="7" type="noConversion"/>
  </si>
  <si>
    <t>(사)한국전통민화협회</t>
    <phoneticPr fontId="2" type="noConversion"/>
  </si>
  <si>
    <t>제25회 충북서예대전</t>
    <phoneticPr fontId="7" type="noConversion"/>
  </si>
  <si>
    <t>(사)한국서예협회 충북지회</t>
    <phoneticPr fontId="2" type="noConversion"/>
  </si>
  <si>
    <t>제3회 충북 민족미술 아트페스티벌</t>
    <phoneticPr fontId="7" type="noConversion"/>
  </si>
  <si>
    <t>(사)충북민예총</t>
    <phoneticPr fontId="2" type="noConversion"/>
  </si>
  <si>
    <t>2015 전국 직지 선서화 대전</t>
    <phoneticPr fontId="7" type="noConversion"/>
  </si>
  <si>
    <t>(재)불교청주FM방송국</t>
    <phoneticPr fontId="2" type="noConversion"/>
  </si>
  <si>
    <t>충북 아카이브 사진 기획전</t>
    <phoneticPr fontId="7" type="noConversion"/>
  </si>
  <si>
    <t>제15회 충청북도 서예전람회</t>
    <phoneticPr fontId="7" type="noConversion"/>
  </si>
  <si>
    <t>(사)한국서가협회 충북지회</t>
    <phoneticPr fontId="2" type="noConversion"/>
  </si>
  <si>
    <t>대한민국 향토가요제 지원</t>
    <phoneticPr fontId="7" type="noConversion"/>
  </si>
  <si>
    <t>충주시장</t>
    <phoneticPr fontId="2" type="noConversion"/>
  </si>
  <si>
    <t>속리산 단풍가요제 지원</t>
    <phoneticPr fontId="7" type="noConversion"/>
  </si>
  <si>
    <t>보은군수</t>
    <phoneticPr fontId="2" type="noConversion"/>
  </si>
  <si>
    <t>전국 박달가요제 지원</t>
    <phoneticPr fontId="7" type="noConversion"/>
  </si>
  <si>
    <t>제천시장</t>
    <phoneticPr fontId="2" type="noConversion"/>
  </si>
  <si>
    <t>무심천 벚꽃가요제 지원</t>
    <phoneticPr fontId="7" type="noConversion"/>
  </si>
  <si>
    <t>제천월악산 가요제 지원</t>
    <phoneticPr fontId="7" type="noConversion"/>
  </si>
  <si>
    <t>각종 문화예술행사 지원</t>
    <phoneticPr fontId="7" type="noConversion"/>
  </si>
  <si>
    <t>청주문화방송 등 4</t>
    <phoneticPr fontId="2" type="noConversion"/>
  </si>
  <si>
    <t>찾아가는 국악공연</t>
    <phoneticPr fontId="7" type="noConversion"/>
  </si>
  <si>
    <t>영동군수, 충주시장</t>
    <phoneticPr fontId="2" type="noConversion"/>
  </si>
  <si>
    <t>제33회 충북연극제 개최</t>
    <phoneticPr fontId="7" type="noConversion"/>
  </si>
  <si>
    <t>(사)한국연극협회 충북지회</t>
    <phoneticPr fontId="2" type="noConversion"/>
  </si>
  <si>
    <t>제33회 전국연극제 참가</t>
    <phoneticPr fontId="7" type="noConversion"/>
  </si>
  <si>
    <t>제28회 충북청소년 연극제</t>
    <phoneticPr fontId="7" type="noConversion"/>
  </si>
  <si>
    <t>제24회 충북무용제 개최</t>
    <phoneticPr fontId="7" type="noConversion"/>
  </si>
  <si>
    <t>(사)한국무용협회 충북지회</t>
    <phoneticPr fontId="2" type="noConversion"/>
  </si>
  <si>
    <t>제23회 전국무용제 참가</t>
    <phoneticPr fontId="7" type="noConversion"/>
  </si>
  <si>
    <t>제33회 전국대학 무용경연대회 개최</t>
    <phoneticPr fontId="7" type="noConversion"/>
  </si>
  <si>
    <t>충북 젊은 작가 창작작품 페스티벌</t>
    <phoneticPr fontId="7" type="noConversion"/>
  </si>
  <si>
    <t>청풍명월 전국시조백일장 개최</t>
    <phoneticPr fontId="7" type="noConversion"/>
  </si>
  <si>
    <t>충북시조문학회</t>
    <phoneticPr fontId="2" type="noConversion"/>
  </si>
  <si>
    <t>2015 충북 실용무용 Fe-Story 개최</t>
    <phoneticPr fontId="7" type="noConversion"/>
  </si>
  <si>
    <t>한국실용무용지도자협회</t>
    <phoneticPr fontId="2" type="noConversion"/>
  </si>
  <si>
    <t>제22회 박팔괘 전국학생국악경연대회</t>
    <phoneticPr fontId="7" type="noConversion"/>
  </si>
  <si>
    <t>제39회 전국탄금대 가야금경연대회</t>
    <phoneticPr fontId="7" type="noConversion"/>
  </si>
  <si>
    <t>제16회 CBS전국청소년 음악콩쿠르</t>
    <phoneticPr fontId="7" type="noConversion"/>
  </si>
  <si>
    <t>제9회 청풍동요제</t>
    <phoneticPr fontId="7" type="noConversion"/>
  </si>
  <si>
    <t>2015 국제 청소년 페스티벌 개최</t>
    <phoneticPr fontId="7" type="noConversion"/>
  </si>
  <si>
    <t>증평군</t>
    <phoneticPr fontId="2" type="noConversion"/>
  </si>
  <si>
    <t>제21회 충북민속예술제 및 제8회 충북청소년민속예술제</t>
    <phoneticPr fontId="7" type="noConversion"/>
  </si>
  <si>
    <t>제22회 충북민족예술제</t>
    <phoneticPr fontId="7" type="noConversion"/>
  </si>
  <si>
    <t>제57회 충북예술제</t>
    <phoneticPr fontId="7" type="noConversion"/>
  </si>
  <si>
    <t>(사)한국예술문화단체총연합회 충청북도연합회</t>
    <phoneticPr fontId="2" type="noConversion"/>
  </si>
  <si>
    <t>도민화합 뮤지컬 및 오페라</t>
    <phoneticPr fontId="7" type="noConversion"/>
  </si>
  <si>
    <t>충청리뷰</t>
    <phoneticPr fontId="2" type="noConversion"/>
  </si>
  <si>
    <t>충북도민과 함께하는 CBS 창립 음악회</t>
    <phoneticPr fontId="7" type="noConversion"/>
  </si>
  <si>
    <t>청주씨비에스</t>
    <phoneticPr fontId="2" type="noConversion"/>
  </si>
  <si>
    <t>CJB창사 기념음악회</t>
    <phoneticPr fontId="7" type="noConversion"/>
  </si>
  <si>
    <t>CJB</t>
    <phoneticPr fontId="2" type="noConversion"/>
  </si>
  <si>
    <t>충북 순회음악회</t>
    <phoneticPr fontId="7" type="noConversion"/>
  </si>
  <si>
    <t>한여름밤의 호수음악회</t>
    <phoneticPr fontId="7" type="noConversion"/>
  </si>
  <si>
    <t>충주MBC</t>
    <phoneticPr fontId="2" type="noConversion"/>
  </si>
  <si>
    <t>거리공연-Busking Concert</t>
    <phoneticPr fontId="7" type="noConversion"/>
  </si>
  <si>
    <t>종교화합 무심 음악제</t>
    <phoneticPr fontId="2" type="noConversion"/>
  </si>
  <si>
    <t>오페라 라보엠</t>
    <phoneticPr fontId="7" type="noConversion"/>
  </si>
  <si>
    <t>오페라 투란토트</t>
    <phoneticPr fontId="7" type="noConversion"/>
  </si>
  <si>
    <t>충북문화예술아카데미</t>
    <phoneticPr fontId="7" type="noConversion"/>
  </si>
  <si>
    <t>계간지 딩아돌하 발간사업</t>
    <phoneticPr fontId="7" type="noConversion"/>
  </si>
  <si>
    <t>딩아돌하문예원</t>
    <phoneticPr fontId="2" type="noConversion"/>
  </si>
  <si>
    <t>충북 문예지 충북작가 발간</t>
    <phoneticPr fontId="7" type="noConversion"/>
  </si>
  <si>
    <t>충북문학인대회</t>
    <phoneticPr fontId="7" type="noConversion"/>
  </si>
  <si>
    <t>충북문인협회</t>
    <phoneticPr fontId="2" type="noConversion"/>
  </si>
  <si>
    <t>서예학술발표 및 체험행사</t>
    <phoneticPr fontId="7" type="noConversion"/>
  </si>
  <si>
    <t>충청북도 순회문학제</t>
    <phoneticPr fontId="7" type="noConversion"/>
  </si>
  <si>
    <t>동양일보</t>
    <phoneticPr fontId="2" type="noConversion"/>
  </si>
  <si>
    <t>충북의 문학 충북의 작가 문학제</t>
    <phoneticPr fontId="7" type="noConversion"/>
  </si>
  <si>
    <t>전국문인대표자 대회</t>
    <phoneticPr fontId="7" type="noConversion"/>
  </si>
  <si>
    <t>충북-베트남 문화예술교류</t>
    <phoneticPr fontId="7" type="noConversion"/>
  </si>
  <si>
    <t>한-일 미술 교류전</t>
    <phoneticPr fontId="7" type="noConversion"/>
  </si>
  <si>
    <t>제2회 청주국제현대미술전 2015</t>
    <phoneticPr fontId="7" type="noConversion"/>
  </si>
  <si>
    <t>제22회 충북단오맞이 큰잔치</t>
    <phoneticPr fontId="7" type="noConversion"/>
  </si>
  <si>
    <t>제20회 단재문화예술제전</t>
    <phoneticPr fontId="7" type="noConversion"/>
  </si>
  <si>
    <t>단재문화예술제전추진위원회</t>
    <phoneticPr fontId="2" type="noConversion"/>
  </si>
  <si>
    <t>제33회 향토축제</t>
    <phoneticPr fontId="7" type="noConversion"/>
  </si>
  <si>
    <t>충북국악협회</t>
    <phoneticPr fontId="2" type="noConversion"/>
  </si>
  <si>
    <t>제11회 농촌우수마당극 큰잔치</t>
    <phoneticPr fontId="7" type="noConversion"/>
  </si>
  <si>
    <t>사찰음식과 세계음식의 만남(백미백락)</t>
    <phoneticPr fontId="2" type="noConversion"/>
  </si>
  <si>
    <t>도민행복 숲속 음악회</t>
    <phoneticPr fontId="2" type="noConversion"/>
  </si>
  <si>
    <t>무심천 직지유등문화제</t>
    <phoneticPr fontId="2" type="noConversion"/>
  </si>
  <si>
    <t>충북문화재단 문화예술 플랫폼사업</t>
    <phoneticPr fontId="7" type="noConversion"/>
  </si>
  <si>
    <t>도민문화예술협력 네트워크사업</t>
    <phoneticPr fontId="7" type="noConversion"/>
  </si>
  <si>
    <t>청년예술가 창작환경 지원</t>
    <phoneticPr fontId="7" type="noConversion"/>
  </si>
  <si>
    <t>난계국악체험 확대지원</t>
    <phoneticPr fontId="7" type="noConversion"/>
  </si>
  <si>
    <t>영동군수</t>
    <phoneticPr fontId="2" type="noConversion"/>
  </si>
  <si>
    <t>2015 전국 사물놀이 동호인경연대회</t>
    <phoneticPr fontId="7" type="noConversion"/>
  </si>
  <si>
    <t>제11회 제천국제음악영화제</t>
    <phoneticPr fontId="2" type="noConversion"/>
  </si>
  <si>
    <t>제12회 직지서예대전</t>
    <phoneticPr fontId="2" type="noConversion"/>
  </si>
  <si>
    <t>제7회 충북 e-스포츠대회 개최 및 전국대회 참가</t>
    <phoneticPr fontId="2" type="noConversion"/>
  </si>
  <si>
    <t>충청북도지식산업진흥원</t>
    <phoneticPr fontId="2" type="noConversion"/>
  </si>
  <si>
    <t>제12회 현대산업디자인 대상전</t>
    <phoneticPr fontId="2" type="noConversion"/>
  </si>
  <si>
    <t>한국예술문화단체총연합회 충청북도연합회</t>
    <phoneticPr fontId="2" type="noConversion"/>
  </si>
  <si>
    <t>아기와 함께하는 책사랑 운동</t>
    <phoneticPr fontId="2" type="noConversion"/>
  </si>
  <si>
    <t>다양성 영화 초대전 '다채'</t>
    <phoneticPr fontId="2" type="noConversion"/>
  </si>
  <si>
    <t>드라마·영화'작가 및 감독 초청 팸투어</t>
    <phoneticPr fontId="2" type="noConversion"/>
  </si>
  <si>
    <t>작은도서관 도서구입비</t>
    <phoneticPr fontId="2" type="noConversion"/>
  </si>
  <si>
    <t>도지정 문화재 보수정비</t>
    <phoneticPr fontId="2" type="noConversion"/>
  </si>
  <si>
    <t>도지정 문화재 안내판 정비</t>
    <phoneticPr fontId="2" type="noConversion"/>
  </si>
  <si>
    <t>도지정 문화재 초가이엉잇기</t>
    <phoneticPr fontId="2" type="noConversion"/>
  </si>
  <si>
    <t>무형문화재 공개행사 지원</t>
    <phoneticPr fontId="2" type="noConversion"/>
  </si>
  <si>
    <t>제3회 충북무형문화재 공개행사</t>
    <phoneticPr fontId="2" type="noConversion"/>
  </si>
  <si>
    <t>괴산군청</t>
    <phoneticPr fontId="2" type="noConversion"/>
  </si>
  <si>
    <t>무형문화재 전승지원</t>
    <phoneticPr fontId="2" type="noConversion"/>
  </si>
  <si>
    <t>충북향토문화연구 학술대회 개최</t>
    <phoneticPr fontId="2" type="noConversion"/>
  </si>
  <si>
    <t>제천시청</t>
    <phoneticPr fontId="2" type="noConversion"/>
  </si>
  <si>
    <t>도지정 문화재 방재설비 유지관리</t>
    <phoneticPr fontId="2" type="noConversion"/>
  </si>
  <si>
    <t>도지정문화재 방재설비사업</t>
    <phoneticPr fontId="2" type="noConversion"/>
  </si>
  <si>
    <t>청주시청, 충주시청</t>
    <phoneticPr fontId="2" type="noConversion"/>
  </si>
  <si>
    <t>도지정문화재 현상변경 기준(안) 작성</t>
    <phoneticPr fontId="2" type="noConversion"/>
  </si>
  <si>
    <t>문화유산 활용사업</t>
    <phoneticPr fontId="2" type="noConversion"/>
  </si>
  <si>
    <t>속리산 법주사 다목적 문화교육관건립</t>
    <phoneticPr fontId="2" type="noConversion"/>
  </si>
  <si>
    <t>지역마을사 연구</t>
    <phoneticPr fontId="2" type="noConversion"/>
  </si>
  <si>
    <t>향교 유지관리비</t>
    <phoneticPr fontId="2" type="noConversion"/>
  </si>
  <si>
    <t>충주 단군전 보수</t>
    <phoneticPr fontId="2" type="noConversion"/>
  </si>
  <si>
    <t>보은 금화서원 정비</t>
    <phoneticPr fontId="2" type="noConversion"/>
  </si>
  <si>
    <t>뮤지컬 교실 '이뤄Dream'</t>
    <phoneticPr fontId="7" type="noConversion"/>
  </si>
  <si>
    <t>제13회 소극장연극제</t>
    <phoneticPr fontId="7" type="noConversion"/>
  </si>
  <si>
    <t>신단양 이주 30주년 군민화합 음악회</t>
    <phoneticPr fontId="7" type="noConversion"/>
  </si>
  <si>
    <t>단양군수</t>
    <phoneticPr fontId="2" type="noConversion"/>
  </si>
  <si>
    <t>충북민족극 한마당</t>
    <phoneticPr fontId="7" type="noConversion"/>
  </si>
  <si>
    <t>드라마·영화 제작지원</t>
    <phoneticPr fontId="2" type="noConversion"/>
  </si>
  <si>
    <t>청주개신뜨란채2단지 작은도서관 설치(도)</t>
    <phoneticPr fontId="2" type="noConversion"/>
  </si>
  <si>
    <t>충북 문화재 대관 편찬</t>
    <phoneticPr fontId="2" type="noConversion"/>
  </si>
  <si>
    <t>충북문화재연구원</t>
    <phoneticPr fontId="2" type="noConversion"/>
  </si>
  <si>
    <t>체육진흥과</t>
    <phoneticPr fontId="2" type="noConversion"/>
  </si>
  <si>
    <t>국제스포츠교류지원</t>
    <phoneticPr fontId="2" type="noConversion"/>
  </si>
  <si>
    <t>충청북도체육회</t>
    <phoneticPr fontId="2" type="noConversion"/>
  </si>
  <si>
    <t>전문체육진흥사업</t>
    <phoneticPr fontId="2" type="noConversion"/>
  </si>
  <si>
    <t>체육기금조성</t>
    <phoneticPr fontId="2" type="noConversion"/>
  </si>
  <si>
    <t>사무처운영</t>
    <phoneticPr fontId="2" type="noConversion"/>
  </si>
  <si>
    <t>경기단체 행정지원</t>
    <phoneticPr fontId="2" type="noConversion"/>
  </si>
  <si>
    <t>시군운동경기부지원</t>
    <phoneticPr fontId="2" type="noConversion"/>
  </si>
  <si>
    <t>11개 시.군</t>
    <phoneticPr fontId="2" type="noConversion"/>
  </si>
  <si>
    <t>도민체전 운영비 지원</t>
    <phoneticPr fontId="2" type="noConversion"/>
  </si>
  <si>
    <t>대통령기 전국장사씨름대회</t>
    <phoneticPr fontId="2" type="noConversion"/>
  </si>
  <si>
    <t>충청북도생활체육지도자배치</t>
    <phoneticPr fontId="2" type="noConversion"/>
  </si>
  <si>
    <t>11 개 시.군</t>
    <phoneticPr fontId="2" type="noConversion"/>
  </si>
  <si>
    <t>도종목별연합회육성지원</t>
    <phoneticPr fontId="2" type="noConversion"/>
  </si>
  <si>
    <t>충청북도생활체육회</t>
    <phoneticPr fontId="2" type="noConversion"/>
  </si>
  <si>
    <t>생활체육지도자역량강화직무연수</t>
    <phoneticPr fontId="2" type="noConversion"/>
  </si>
  <si>
    <t>생활체육소식지발간</t>
    <phoneticPr fontId="2" type="noConversion"/>
  </si>
  <si>
    <t>생활체육동호인클럽활동지원</t>
    <phoneticPr fontId="2" type="noConversion"/>
  </si>
  <si>
    <t>생활체육어린이축구교실</t>
    <phoneticPr fontId="2" type="noConversion"/>
  </si>
  <si>
    <t>생활체육국제교류</t>
    <phoneticPr fontId="2" type="noConversion"/>
  </si>
  <si>
    <t>전국생활체육대축전참가</t>
    <phoneticPr fontId="2" type="noConversion"/>
  </si>
  <si>
    <t>전국생활체육여성축구대회</t>
    <phoneticPr fontId="2" type="noConversion"/>
  </si>
  <si>
    <t>충북사랑전국생활체육탁구대회</t>
    <phoneticPr fontId="2" type="noConversion"/>
  </si>
  <si>
    <t>충청북도생활체육대회</t>
    <phoneticPr fontId="2" type="noConversion"/>
  </si>
  <si>
    <t>충북여성생활체육대회</t>
    <phoneticPr fontId="2" type="noConversion"/>
  </si>
  <si>
    <t>도지사기종목별생활체육대회</t>
    <phoneticPr fontId="2" type="noConversion"/>
  </si>
  <si>
    <t>충북생활체육직장축구대회</t>
    <phoneticPr fontId="2" type="noConversion"/>
  </si>
  <si>
    <t>충북꿈나무어린이축구대회</t>
    <phoneticPr fontId="2" type="noConversion"/>
  </si>
  <si>
    <t>충북씨름왕선발대회및전국대회참가</t>
    <phoneticPr fontId="2" type="noConversion"/>
  </si>
  <si>
    <t>충청북도생활체육야구대회</t>
    <phoneticPr fontId="2" type="noConversion"/>
  </si>
  <si>
    <t>충청북도생활체육 스키·보드대회</t>
    <phoneticPr fontId="2" type="noConversion"/>
  </si>
  <si>
    <t>국민생활체육충북스키연합회</t>
    <phoneticPr fontId="12" type="noConversion"/>
  </si>
  <si>
    <t>직지배 전국생활체육 배드민턴대회</t>
    <phoneticPr fontId="2" type="noConversion"/>
  </si>
  <si>
    <t>생활체육동호인단축마라톤대회</t>
    <phoneticPr fontId="2" type="noConversion"/>
  </si>
  <si>
    <t>제61회부산-서울간대역전경주대회</t>
    <phoneticPr fontId="2" type="noConversion"/>
  </si>
  <si>
    <t>충청북도육상경기연맹</t>
    <phoneticPr fontId="2" type="noConversion"/>
  </si>
  <si>
    <t>제26회시군대항역전마라톤대회</t>
    <phoneticPr fontId="2" type="noConversion"/>
  </si>
  <si>
    <t>중부매일</t>
    <phoneticPr fontId="2" type="noConversion"/>
  </si>
  <si>
    <t>제34회충청북도시군대항역전마라톤대회</t>
    <phoneticPr fontId="2" type="noConversion"/>
  </si>
  <si>
    <t>충청일보</t>
    <phoneticPr fontId="2" type="noConversion"/>
  </si>
  <si>
    <t>청주 KTX오송 마라톤대회</t>
    <phoneticPr fontId="2" type="noConversion"/>
  </si>
  <si>
    <t>각종 체육행사지원(POOL)</t>
    <phoneticPr fontId="2" type="noConversion"/>
  </si>
  <si>
    <t>체육단체, 언론사 등</t>
    <phoneticPr fontId="2" type="noConversion"/>
  </si>
  <si>
    <t>청풍기전국유도대회</t>
    <phoneticPr fontId="2" type="noConversion"/>
  </si>
  <si>
    <t>전국산악자전거대회</t>
    <phoneticPr fontId="2" type="noConversion"/>
  </si>
  <si>
    <t>청주mbc</t>
    <phoneticPr fontId="2" type="noConversion"/>
  </si>
  <si>
    <t>충청북도지사배박달재산악자전거대회</t>
    <phoneticPr fontId="2" type="noConversion"/>
  </si>
  <si>
    <t>충북도지사배바둑대회</t>
    <phoneticPr fontId="2" type="noConversion"/>
  </si>
  <si>
    <t>충청북도바둑협회</t>
    <phoneticPr fontId="2" type="noConversion"/>
  </si>
  <si>
    <t>내셔널바둑리그참가</t>
    <phoneticPr fontId="2" type="noConversion"/>
  </si>
  <si>
    <t>세계택견대회</t>
    <phoneticPr fontId="2" type="noConversion"/>
  </si>
  <si>
    <t>생활체육현장TV중계</t>
    <phoneticPr fontId="2" type="noConversion"/>
  </si>
  <si>
    <t>충북도민등산교실</t>
    <phoneticPr fontId="2" type="noConversion"/>
  </si>
  <si>
    <t>(사)대한산악연맹 충청북도연맹</t>
    <phoneticPr fontId="2" type="noConversion"/>
  </si>
  <si>
    <t>WK(여자축구)리그 유치</t>
    <phoneticPr fontId="2" type="noConversion"/>
  </si>
  <si>
    <t>보은군</t>
    <phoneticPr fontId="2" type="noConversion"/>
  </si>
  <si>
    <t>전국무예대제전</t>
    <phoneticPr fontId="2" type="noConversion"/>
  </si>
  <si>
    <t>(사)한국무술총연합회</t>
    <phoneticPr fontId="2" type="noConversion"/>
  </si>
  <si>
    <t>충청북도지사배 민속장기대회</t>
    <phoneticPr fontId="2" type="noConversion"/>
  </si>
  <si>
    <t>충북민속장기협회</t>
    <phoneticPr fontId="12" type="noConversion"/>
  </si>
  <si>
    <t>국제 한·중 청소년 무술문화 교류</t>
    <phoneticPr fontId="2" type="noConversion"/>
  </si>
  <si>
    <t>도지사배 댄스스포츠대회</t>
    <phoneticPr fontId="2" type="noConversion"/>
  </si>
  <si>
    <t>충북종단 대장정</t>
    <phoneticPr fontId="2" type="noConversion"/>
  </si>
  <si>
    <t>충북생활체육회</t>
    <phoneticPr fontId="2" type="noConversion"/>
  </si>
  <si>
    <t>충북종단 대장정(시군)</t>
    <phoneticPr fontId="2" type="noConversion"/>
  </si>
  <si>
    <t>빙상대회 지원</t>
    <phoneticPr fontId="2" type="noConversion"/>
  </si>
  <si>
    <t>충청북도지사배 전국킥복싱대회</t>
    <phoneticPr fontId="2" type="noConversion"/>
  </si>
  <si>
    <t>충북킥복싱협회</t>
    <phoneticPr fontId="2" type="noConversion"/>
  </si>
  <si>
    <t>장애인체육진흥사업</t>
    <phoneticPr fontId="2" type="noConversion"/>
  </si>
  <si>
    <t>충청북도장애인체육회</t>
    <phoneticPr fontId="2" type="noConversion"/>
  </si>
  <si>
    <t>장애인스포츠실업팀운영</t>
    <phoneticPr fontId="2" type="noConversion"/>
  </si>
  <si>
    <t>우수선수 육성지원</t>
    <phoneticPr fontId="2" type="noConversion"/>
  </si>
  <si>
    <t>장애인체육 사무처운영비</t>
    <phoneticPr fontId="2" type="noConversion"/>
  </si>
  <si>
    <t>도지사배전국장애인체육대회</t>
    <phoneticPr fontId="2" type="noConversion"/>
  </si>
  <si>
    <t>2015제9회 장애인생활체육대회</t>
    <phoneticPr fontId="2" type="noConversion"/>
  </si>
  <si>
    <t>충북스포츠센터 관리</t>
    <phoneticPr fontId="2" type="noConversion"/>
  </si>
  <si>
    <t>청주 쌍수생활체육공원 조성</t>
    <phoneticPr fontId="2" type="noConversion"/>
  </si>
  <si>
    <t>단양 별곡게이트볼 야외구장 정비</t>
    <phoneticPr fontId="2" type="noConversion"/>
  </si>
  <si>
    <t>2016년 도민체전시설지원</t>
    <phoneticPr fontId="2" type="noConversion"/>
  </si>
  <si>
    <t>제26회 미스터충북 선발대회</t>
    <phoneticPr fontId="2" type="noConversion"/>
  </si>
  <si>
    <t>충북보디빌딩협회</t>
    <phoneticPr fontId="2" type="noConversion"/>
  </si>
  <si>
    <t>제26회 CBS배 전국남녀중고배구대회</t>
    <phoneticPr fontId="2" type="noConversion"/>
  </si>
  <si>
    <t>2015 하계클럽 유소년축구 연맹전</t>
    <phoneticPr fontId="2" type="noConversion"/>
  </si>
  <si>
    <t>광주U대회 성화봉송 안치·출발행사</t>
    <phoneticPr fontId="2" type="noConversion"/>
  </si>
  <si>
    <t>소규모체육시설 설치 및 리모델링</t>
    <phoneticPr fontId="2" type="noConversion"/>
  </si>
  <si>
    <t>세계무예마스터십 개최 준비</t>
    <phoneticPr fontId="2" type="noConversion"/>
  </si>
  <si>
    <t>한국무술총연합회</t>
    <phoneticPr fontId="2" type="noConversion"/>
  </si>
  <si>
    <t>세계민족궁대축전</t>
    <phoneticPr fontId="2" type="noConversion"/>
  </si>
  <si>
    <t>국제무예센터 설립</t>
    <phoneticPr fontId="2" type="noConversion"/>
  </si>
  <si>
    <t>도지사배 영동국제빙벽대회</t>
    <phoneticPr fontId="2" type="noConversion"/>
  </si>
  <si>
    <t>관광항공과</t>
    <phoneticPr fontId="2" type="noConversion"/>
  </si>
  <si>
    <t>새해맞이 희망축제</t>
    <phoneticPr fontId="2" type="noConversion"/>
  </si>
  <si>
    <t>충북예총, HCN</t>
    <phoneticPr fontId="2" type="noConversion"/>
  </si>
  <si>
    <t>관광포럼 운영</t>
    <phoneticPr fontId="2" type="noConversion"/>
  </si>
  <si>
    <t>도 지정축제 육성지원</t>
    <phoneticPr fontId="2" type="noConversion"/>
  </si>
  <si>
    <t>영동군수,음성군수,단양군수,보은군수,증평군수,옥천군수</t>
    <phoneticPr fontId="2" type="noConversion"/>
  </si>
  <si>
    <t>관광의 날 행사 운영</t>
    <phoneticPr fontId="2" type="noConversion"/>
  </si>
  <si>
    <t>충북관광협회</t>
    <phoneticPr fontId="2" type="noConversion"/>
  </si>
  <si>
    <t>TV여행 '아름다운 충북' 방영</t>
    <phoneticPr fontId="2" type="noConversion"/>
  </si>
  <si>
    <t>한국이벤트협회 전국 체육대회</t>
    <phoneticPr fontId="2" type="noConversion"/>
  </si>
  <si>
    <t>(사)한국이벤트협회 충북지회</t>
    <phoneticPr fontId="2" type="noConversion"/>
  </si>
  <si>
    <t>템플스테이 전용관 건립비 지원</t>
    <phoneticPr fontId="2" type="noConversion"/>
  </si>
  <si>
    <t>해외 선진지 견학</t>
    <phoneticPr fontId="2" type="noConversion"/>
  </si>
  <si>
    <t>문화관광해설사 연찬회 지원</t>
    <phoneticPr fontId="2" type="noConversion"/>
  </si>
  <si>
    <t>문화관광해설사 한마음대회 지원</t>
    <phoneticPr fontId="2" type="noConversion"/>
  </si>
  <si>
    <t>개별 관광객 유치를 위한 포토존 설치</t>
    <phoneticPr fontId="2" type="noConversion"/>
  </si>
  <si>
    <t>금수산지구 관광편의시설 확충</t>
    <phoneticPr fontId="2" type="noConversion"/>
  </si>
  <si>
    <t>연풍새재 문화탐방로 조성</t>
    <phoneticPr fontId="2" type="noConversion"/>
  </si>
  <si>
    <t>건축문화과</t>
    <phoneticPr fontId="2" type="noConversion"/>
  </si>
  <si>
    <t>다목적광장 및 쉼터조성</t>
    <phoneticPr fontId="2" type="noConversion"/>
  </si>
  <si>
    <t>시장 군수</t>
    <phoneticPr fontId="2" type="noConversion"/>
  </si>
  <si>
    <t>풍경이 있는 농촌마을 만들기</t>
    <phoneticPr fontId="2" type="noConversion"/>
  </si>
  <si>
    <t>공공디자인 서포터즈 구성</t>
    <phoneticPr fontId="2" type="noConversion"/>
  </si>
  <si>
    <t xml:space="preserve"> 청주대학교외 2</t>
    <phoneticPr fontId="2" type="noConversion"/>
  </si>
  <si>
    <t>간판이 아름다운 시범거리 조성사업</t>
    <phoneticPr fontId="2" type="noConversion"/>
  </si>
  <si>
    <t>청주,제천,진천</t>
    <phoneticPr fontId="2" type="noConversion"/>
  </si>
  <si>
    <t>옥외광고물 전산시스템 구축 시범사업</t>
    <phoneticPr fontId="2" type="noConversion"/>
  </si>
  <si>
    <t>도내 11개 시군중 1개시군</t>
    <phoneticPr fontId="2" type="noConversion"/>
  </si>
  <si>
    <t>충북건축문화제 지원</t>
    <phoneticPr fontId="2" type="noConversion"/>
  </si>
  <si>
    <t>대한건축사협회  충청북도건축사회</t>
    <phoneticPr fontId="2" type="noConversion"/>
  </si>
  <si>
    <t>한옥 민박마을 조성</t>
    <phoneticPr fontId="2" type="noConversion"/>
  </si>
  <si>
    <t>노후불량 공동주택 단지내 시설보수</t>
    <phoneticPr fontId="2" type="noConversion"/>
  </si>
  <si>
    <t>5개 시·군(청주, 충주, 제천, 옥천, 진천)</t>
    <phoneticPr fontId="2" type="noConversion"/>
  </si>
  <si>
    <t>청주시 도시미관개선 공공디자인사업</t>
    <phoneticPr fontId="2" type="noConversion"/>
  </si>
  <si>
    <t>⑨
균
형
건
설
국</t>
    <phoneticPr fontId="2" type="noConversion"/>
  </si>
  <si>
    <t>24개 사업</t>
    <phoneticPr fontId="7" type="noConversion"/>
  </si>
  <si>
    <t>균형발전과</t>
    <phoneticPr fontId="7" type="noConversion"/>
  </si>
  <si>
    <t>지역균형발전 전략사업</t>
    <phoneticPr fontId="7" type="noConversion"/>
  </si>
  <si>
    <t>7개 시장군수
(제천,보은,옥천,영동,증평,괴산,단양)</t>
    <phoneticPr fontId="2" type="noConversion"/>
  </si>
  <si>
    <t>지역균형발전 공모사업</t>
    <phoneticPr fontId="7" type="noConversion"/>
  </si>
  <si>
    <t>6개 군수
(보은,옥천,영동,증평,괴산,단양)</t>
    <phoneticPr fontId="2" type="noConversion"/>
  </si>
  <si>
    <t>지역균형발전 인센티브</t>
    <phoneticPr fontId="7" type="noConversion"/>
  </si>
  <si>
    <t>3개 시장군수
(제천,보은,증평)</t>
    <phoneticPr fontId="2" type="noConversion"/>
  </si>
  <si>
    <t>행복마을사업</t>
    <phoneticPr fontId="7" type="noConversion"/>
  </si>
  <si>
    <t>농로포장 등 소규모 지역개발사업</t>
    <phoneticPr fontId="7" type="noConversion"/>
  </si>
  <si>
    <t>소규모 공공시설 개선사업</t>
    <phoneticPr fontId="7" type="noConversion"/>
  </si>
  <si>
    <t>도로과</t>
    <phoneticPr fontId="7" type="noConversion"/>
  </si>
  <si>
    <t>녹색충북 자전거대행진</t>
    <phoneticPr fontId="7" type="noConversion"/>
  </si>
  <si>
    <t xml:space="preserve"> (주)충북일보</t>
    <phoneticPr fontId="2" type="noConversion"/>
  </si>
  <si>
    <t>교통물류과</t>
    <phoneticPr fontId="7" type="noConversion"/>
  </si>
  <si>
    <t>시내(농어촌)버스 운송사업 재정지원</t>
    <phoneticPr fontId="7" type="noConversion"/>
  </si>
  <si>
    <t>벽지노선 손실보상</t>
    <phoneticPr fontId="7" type="noConversion"/>
  </si>
  <si>
    <t>오지도서공영버스지원</t>
    <phoneticPr fontId="7" type="noConversion"/>
  </si>
  <si>
    <t>7개 시군
(청주,충주,제천,옥천,진천,음성,단양)</t>
    <phoneticPr fontId="2" type="noConversion"/>
  </si>
  <si>
    <t>시외버스 대폐차비 지원</t>
    <phoneticPr fontId="7" type="noConversion"/>
  </si>
  <si>
    <t>㈜대성고속 등 5개 업체</t>
    <phoneticPr fontId="2" type="noConversion"/>
  </si>
  <si>
    <t>택시 카드결제 수수료 지원</t>
    <phoneticPr fontId="7" type="noConversion"/>
  </si>
  <si>
    <t>택시운전자 친절서비스 개선지원</t>
    <phoneticPr fontId="7" type="noConversion"/>
  </si>
  <si>
    <t>충북개인택시운송사업조합이사장</t>
    <phoneticPr fontId="2" type="noConversion"/>
  </si>
  <si>
    <t>교통사고줄이기운동 관련 사업지원</t>
    <phoneticPr fontId="7" type="noConversion"/>
  </si>
  <si>
    <t>(사)전국모범운전자연합회 충북지부</t>
    <phoneticPr fontId="2" type="noConversion"/>
  </si>
  <si>
    <t>브랜드 택시 도입 지원(1차)</t>
    <phoneticPr fontId="7" type="noConversion"/>
  </si>
  <si>
    <t>브랜드 택시 도입 지원(2차)</t>
    <phoneticPr fontId="7" type="noConversion"/>
  </si>
  <si>
    <t>시골마을 행복택시 운영 지원</t>
    <phoneticPr fontId="7" type="noConversion"/>
  </si>
  <si>
    <t>토지정보과</t>
    <phoneticPr fontId="7" type="noConversion"/>
  </si>
  <si>
    <t>도 관리 도로명시설물 설치사업</t>
    <phoneticPr fontId="7" type="noConversion"/>
  </si>
  <si>
    <t>11개 시·군</t>
    <phoneticPr fontId="2" type="noConversion"/>
  </si>
  <si>
    <t>⑩
바
이
오
환
경
국</t>
    <phoneticPr fontId="2" type="noConversion"/>
  </si>
  <si>
    <t>22개 사업</t>
    <phoneticPr fontId="2" type="noConversion"/>
  </si>
  <si>
    <t>바이오정책과</t>
    <phoneticPr fontId="2" type="noConversion"/>
  </si>
  <si>
    <t>21세기 첨단 바이오산업 특집 다큐멘터리 제작 지원</t>
    <phoneticPr fontId="2" type="noConversion"/>
  </si>
  <si>
    <t xml:space="preserve"> 한국방송공사</t>
    <phoneticPr fontId="2" type="noConversion"/>
  </si>
  <si>
    <t>바이오산업과</t>
    <phoneticPr fontId="2" type="noConversion"/>
  </si>
  <si>
    <t>화장품 뷰티산업 국제학술대회 개최</t>
    <phoneticPr fontId="2" type="noConversion"/>
  </si>
  <si>
    <t xml:space="preserve"> (사)대한화장품협회</t>
    <phoneticPr fontId="2" type="noConversion"/>
  </si>
  <si>
    <t>바이오제품 안전성시험비용 지원</t>
    <phoneticPr fontId="2" type="noConversion"/>
  </si>
  <si>
    <t>엔지켐생명과학외 3</t>
    <phoneticPr fontId="2" type="noConversion"/>
  </si>
  <si>
    <t>기능성 약용수목 생산기반 구축</t>
    <phoneticPr fontId="2" type="noConversion"/>
  </si>
  <si>
    <t>약초종자 보존 증식포 운영</t>
    <phoneticPr fontId="2" type="noConversion"/>
  </si>
  <si>
    <t>한양방 융복합 연구지원사업</t>
    <phoneticPr fontId="2" type="noConversion"/>
  </si>
  <si>
    <t>환경정책과</t>
    <phoneticPr fontId="7" type="noConversion"/>
  </si>
  <si>
    <t>청풍명월21활성화지원</t>
    <phoneticPr fontId="7" type="noConversion"/>
  </si>
  <si>
    <t>청풍명월21실천협의회장</t>
    <phoneticPr fontId="7" type="noConversion"/>
  </si>
  <si>
    <t>금왕 대체자연조성지 정비사업</t>
    <phoneticPr fontId="7" type="noConversion"/>
  </si>
  <si>
    <t>음성군수</t>
    <phoneticPr fontId="7" type="noConversion"/>
  </si>
  <si>
    <t>자연보호회원 전국대회 참석</t>
    <phoneticPr fontId="7" type="noConversion"/>
  </si>
  <si>
    <t>(사)자연보호중앙연맹충북지부</t>
    <phoneticPr fontId="7" type="noConversion"/>
  </si>
  <si>
    <t>야생동물 피해보상 지원</t>
    <phoneticPr fontId="7" type="noConversion"/>
  </si>
  <si>
    <t>야생동물 피해방지단 지원</t>
    <phoneticPr fontId="7" type="noConversion"/>
  </si>
  <si>
    <t>배출업소 기술지도</t>
    <phoneticPr fontId="7" type="noConversion"/>
  </si>
  <si>
    <t>충북·세종환경보전협회</t>
    <phoneticPr fontId="7" type="noConversion"/>
  </si>
  <si>
    <t>농약빈병수거함 설치지원사업</t>
    <phoneticPr fontId="7" type="noConversion"/>
  </si>
  <si>
    <t>청주시장 등 11개 시장군수</t>
    <phoneticPr fontId="7" type="noConversion"/>
  </si>
  <si>
    <t>생활폐기물 재활용수거함 설치사업</t>
    <phoneticPr fontId="7" type="noConversion"/>
  </si>
  <si>
    <t>충주시장 등 5개 시장군수</t>
    <phoneticPr fontId="7" type="noConversion"/>
  </si>
  <si>
    <t>충주 음식물자원화사업 진입도로 설치</t>
    <phoneticPr fontId="7" type="noConversion"/>
  </si>
  <si>
    <t>지속가능발전 전국대회 지원</t>
    <phoneticPr fontId="7" type="noConversion"/>
  </si>
  <si>
    <t>맹꽁이 생태공원 시설보강</t>
    <phoneticPr fontId="7" type="noConversion"/>
  </si>
  <si>
    <t>청주시장</t>
    <phoneticPr fontId="7" type="noConversion"/>
  </si>
  <si>
    <t>대기오염 측정망 설치</t>
    <phoneticPr fontId="7" type="noConversion"/>
  </si>
  <si>
    <t>진천군수</t>
    <phoneticPr fontId="7" type="noConversion"/>
  </si>
  <si>
    <t>수질관리과</t>
    <phoneticPr fontId="2" type="noConversion"/>
  </si>
  <si>
    <t>유수율제고사업</t>
    <phoneticPr fontId="2" type="noConversion"/>
  </si>
  <si>
    <t>청주시장 외 10개 시군</t>
    <phoneticPr fontId="2" type="noConversion"/>
  </si>
  <si>
    <t>지하수보조 관측망 설치사업</t>
    <phoneticPr fontId="2" type="noConversion"/>
  </si>
  <si>
    <t>청주시장 외 7개 시군</t>
    <phoneticPr fontId="2" type="noConversion"/>
  </si>
  <si>
    <t>살미면 용천리 상수도 보급공사</t>
    <phoneticPr fontId="2" type="noConversion"/>
  </si>
  <si>
    <t>⑪
소
방
본
부</t>
    <phoneticPr fontId="2" type="noConversion"/>
  </si>
  <si>
    <t>2개 사업</t>
    <phoneticPr fontId="2" type="noConversion"/>
  </si>
  <si>
    <t>⑫
경
자
청</t>
    <phoneticPr fontId="2" type="noConversion"/>
  </si>
  <si>
    <t>1개 사업</t>
    <phoneticPr fontId="2" type="noConversion"/>
  </si>
  <si>
    <t>투자유치부</t>
    <phoneticPr fontId="7" type="noConversion"/>
  </si>
  <si>
    <t>국내 우수기관 투자유치 공동사업추진</t>
    <phoneticPr fontId="7" type="noConversion"/>
  </si>
  <si>
    <t>한국제약협회</t>
    <phoneticPr fontId="7" type="noConversion"/>
  </si>
  <si>
    <t>⑬
농
업
기
술
원</t>
    <phoneticPr fontId="2" type="noConversion"/>
  </si>
  <si>
    <t>70개 사업</t>
    <phoneticPr fontId="2" type="noConversion"/>
  </si>
  <si>
    <t>지원기획과</t>
    <phoneticPr fontId="2" type="noConversion"/>
  </si>
  <si>
    <t>도 농촌지도자대회</t>
    <phoneticPr fontId="2" type="noConversion"/>
  </si>
  <si>
    <t>농촌지도자충청북도연합회</t>
    <phoneticPr fontId="2" type="noConversion"/>
  </si>
  <si>
    <t>4-H 중앙경진대회 및 대상시상식</t>
    <phoneticPr fontId="2" type="noConversion"/>
  </si>
  <si>
    <t>충북4-H본부</t>
    <phoneticPr fontId="2" type="noConversion"/>
  </si>
  <si>
    <t>신기술농업정보지 지원</t>
    <phoneticPr fontId="2" type="noConversion"/>
  </si>
  <si>
    <t>농업인단체 농업전문지 지원</t>
    <phoneticPr fontId="2" type="noConversion"/>
  </si>
  <si>
    <t>도농연대 농심나누기</t>
    <phoneticPr fontId="2" type="noConversion"/>
  </si>
  <si>
    <t>전문농업인최고경영자과정 운영</t>
    <phoneticPr fontId="2" type="noConversion"/>
  </si>
  <si>
    <t>핵심농업인 친환경 농산물 연중 생산지원</t>
    <phoneticPr fontId="2" type="noConversion"/>
  </si>
  <si>
    <t>영농4-H회원 고품질 농산물 안정생산 지원</t>
    <phoneticPr fontId="2" type="noConversion"/>
  </si>
  <si>
    <t>새해영농 실용화 전문교육 운영지원</t>
    <phoneticPr fontId="2" type="noConversion"/>
  </si>
  <si>
    <t>품목별농업인연구회 소득기반 조성</t>
    <phoneticPr fontId="2" type="noConversion"/>
  </si>
  <si>
    <t>제천,보은,증평,단양</t>
    <phoneticPr fontId="2" type="noConversion"/>
  </si>
  <si>
    <t>농업인단체 소득작목 상품화 시설지원</t>
    <phoneticPr fontId="2" type="noConversion"/>
  </si>
  <si>
    <t>청주,충주,영동,진천,괴산,음성</t>
    <phoneticPr fontId="2" type="noConversion"/>
  </si>
  <si>
    <t>농업인단체 생력화 기기 보급</t>
    <phoneticPr fontId="2" type="noConversion"/>
  </si>
  <si>
    <t>기술보급과</t>
    <phoneticPr fontId="2" type="noConversion"/>
  </si>
  <si>
    <t>농업인단체 해외연수</t>
    <phoneticPr fontId="2" type="noConversion"/>
  </si>
  <si>
    <t>농작물 병해충 긴급방제</t>
    <phoneticPr fontId="2" type="noConversion"/>
  </si>
  <si>
    <t>탑프루트단지 현장 컨설팅</t>
    <phoneticPr fontId="2" type="noConversion"/>
  </si>
  <si>
    <t>청주,충주,옥천,괴산,음성</t>
    <phoneticPr fontId="2" type="noConversion"/>
  </si>
  <si>
    <t>원예활동 프로그램 운영</t>
    <phoneticPr fontId="2" type="noConversion"/>
  </si>
  <si>
    <t>농업기계 순회수리 교육지원</t>
    <phoneticPr fontId="2" type="noConversion"/>
  </si>
  <si>
    <t>친환경농업 육성 미생물 생산시범</t>
    <phoneticPr fontId="2" type="noConversion"/>
  </si>
  <si>
    <t>보은,영동,증평,괴산,음성,단양</t>
    <phoneticPr fontId="2" type="noConversion"/>
  </si>
  <si>
    <t>환경친화형 용출제어 비료 시범</t>
    <phoneticPr fontId="2" type="noConversion"/>
  </si>
  <si>
    <t>청주,충주,제천,보은,옥천,영동,진천
괴산,음성,단양</t>
    <phoneticPr fontId="2" type="noConversion"/>
  </si>
  <si>
    <t>틈새시장 공략 벼 조기재배 기술 보급</t>
    <phoneticPr fontId="2" type="noConversion"/>
  </si>
  <si>
    <t>충주,제천,옥천,증평,진천</t>
    <phoneticPr fontId="2" type="noConversion"/>
  </si>
  <si>
    <t>벼 포트묘 재배 시범</t>
    <phoneticPr fontId="2" type="noConversion"/>
  </si>
  <si>
    <t>충주,제천,진천,괴산</t>
    <phoneticPr fontId="2" type="noConversion"/>
  </si>
  <si>
    <t>고품질 웰빙 찰옥수수 생력재배 시범</t>
    <phoneticPr fontId="2" type="noConversion"/>
  </si>
  <si>
    <t>충주,보은,괴산,음성</t>
    <phoneticPr fontId="2" type="noConversion"/>
  </si>
  <si>
    <t>고구마 홍수출하 방지 저장기술 시범</t>
    <phoneticPr fontId="2" type="noConversion"/>
  </si>
  <si>
    <t>제천,증평,진천,음성</t>
    <phoneticPr fontId="2" type="noConversion"/>
  </si>
  <si>
    <t>친환경 유기농산물 전시포 조성 시범</t>
    <phoneticPr fontId="2" type="noConversion"/>
  </si>
  <si>
    <t>괴산</t>
    <phoneticPr fontId="2" type="noConversion"/>
  </si>
  <si>
    <t>하이베드이용 딸기재배 시범</t>
    <phoneticPr fontId="2" type="noConversion"/>
  </si>
  <si>
    <t>청주,제천,옥천,진천</t>
    <phoneticPr fontId="2" type="noConversion"/>
  </si>
  <si>
    <t>고효율 안전 생력화 방제 시범</t>
    <phoneticPr fontId="2" type="noConversion"/>
  </si>
  <si>
    <t>보은,영동,음성</t>
    <phoneticPr fontId="2" type="noConversion"/>
  </si>
  <si>
    <t>충북 고추 명품화 촉진 친환경재배 시범</t>
    <phoneticPr fontId="2" type="noConversion"/>
  </si>
  <si>
    <t>청주,제천,보은,옥천,증평,진천,괴산
음성,단양</t>
    <phoneticPr fontId="2" type="noConversion"/>
  </si>
  <si>
    <t>노지고추 재해예방 종합기술 투입 시범</t>
    <phoneticPr fontId="2" type="noConversion"/>
  </si>
  <si>
    <t>청주,괴산,음성</t>
    <phoneticPr fontId="2" type="noConversion"/>
  </si>
  <si>
    <t>시설하우스 스마트 환경제어 시범</t>
    <phoneticPr fontId="2" type="noConversion"/>
  </si>
  <si>
    <t>청주,보은,옥천,영동,진천,음성</t>
    <phoneticPr fontId="2" type="noConversion"/>
  </si>
  <si>
    <t>에너지 절감형 고추 상품성 향상 시범</t>
    <phoneticPr fontId="2" type="noConversion"/>
  </si>
  <si>
    <t>청주,충주,제천,보은,옥천,증평,진천
괴산,음성,단양</t>
    <phoneticPr fontId="2" type="noConversion"/>
  </si>
  <si>
    <t>시설수박 품질향상 고소득화 시범</t>
    <phoneticPr fontId="2" type="noConversion"/>
  </si>
  <si>
    <t>진천,음성</t>
    <phoneticPr fontId="2" type="noConversion"/>
  </si>
  <si>
    <t>수출 채소 유망작목 경쟁력 강화 시범</t>
    <phoneticPr fontId="2" type="noConversion"/>
  </si>
  <si>
    <t>보은,음성</t>
    <phoneticPr fontId="2" type="noConversion"/>
  </si>
  <si>
    <t>친환경 유기질 비료 자가제조 시범</t>
    <phoneticPr fontId="2" type="noConversion"/>
  </si>
  <si>
    <t>충주</t>
    <phoneticPr fontId="2" type="noConversion"/>
  </si>
  <si>
    <t>천연농자재 활용기술 실증 시범</t>
    <phoneticPr fontId="2" type="noConversion"/>
  </si>
  <si>
    <t>청주,충주,옥천,영동,진천,괴산,음성
단양</t>
    <phoneticPr fontId="2" type="noConversion"/>
  </si>
  <si>
    <t>최고 과실 생산단지 육성 시범</t>
    <phoneticPr fontId="2" type="noConversion"/>
  </si>
  <si>
    <t>청주,제천,보은,영동,단양</t>
    <phoneticPr fontId="2" type="noConversion"/>
  </si>
  <si>
    <t>기상재해 대비 과수 안정생산 시범</t>
    <phoneticPr fontId="2" type="noConversion"/>
  </si>
  <si>
    <t>충주,제천,괴산</t>
    <phoneticPr fontId="2" type="noConversion"/>
  </si>
  <si>
    <t>기후변화대응 신소득 작목 개발 육성</t>
    <phoneticPr fontId="2" type="noConversion"/>
  </si>
  <si>
    <t>청주,괴산</t>
    <phoneticPr fontId="2" type="noConversion"/>
  </si>
  <si>
    <t>친환경 수출과수단지 육성 시범</t>
    <phoneticPr fontId="2" type="noConversion"/>
  </si>
  <si>
    <t>청주,충주,제천,옥천,영동,증평,진천
괴산,음성,단양</t>
    <phoneticPr fontId="2" type="noConversion"/>
  </si>
  <si>
    <t>복숭아 고품질 연중생산 시범</t>
    <phoneticPr fontId="2" type="noConversion"/>
  </si>
  <si>
    <t>옥천,음성</t>
    <phoneticPr fontId="2" type="noConversion"/>
  </si>
  <si>
    <t>과수 친환경재배 시범</t>
    <phoneticPr fontId="2" type="noConversion"/>
  </si>
  <si>
    <t>청주,옥천,영동,괴산,음성</t>
    <phoneticPr fontId="2" type="noConversion"/>
  </si>
  <si>
    <t>고품질 화훼 재배기술 시범</t>
    <phoneticPr fontId="2" type="noConversion"/>
  </si>
  <si>
    <t>청주,옥천,진천,음성</t>
    <phoneticPr fontId="2" type="noConversion"/>
  </si>
  <si>
    <t>자생화 분화생산 시범</t>
    <phoneticPr fontId="2" type="noConversion"/>
  </si>
  <si>
    <t>청주,충주,음성</t>
    <phoneticPr fontId="2" type="noConversion"/>
  </si>
  <si>
    <t>고품질 사료작물 생산 다수확 재배 시범</t>
    <phoneticPr fontId="2" type="noConversion"/>
  </si>
  <si>
    <t>청주,충주,제천,진천,음성</t>
    <phoneticPr fontId="2" type="noConversion"/>
  </si>
  <si>
    <t>젖소 원유품질과 경제수명 향상 시범</t>
    <phoneticPr fontId="2" type="noConversion"/>
  </si>
  <si>
    <t>청주,제천,진천,괴산</t>
    <phoneticPr fontId="2" type="noConversion"/>
  </si>
  <si>
    <t>기후변화 대응 돈사 에너지 절감 시범</t>
    <phoneticPr fontId="2" type="noConversion"/>
  </si>
  <si>
    <t>청주,제천,진천,괴산,음성</t>
    <phoneticPr fontId="2" type="noConversion"/>
  </si>
  <si>
    <t>가금류 사육환경 개선 생산성 향상 시범</t>
    <phoneticPr fontId="2" type="noConversion"/>
  </si>
  <si>
    <t>충주,영동,음성</t>
    <phoneticPr fontId="2" type="noConversion"/>
  </si>
  <si>
    <t>고품질 양봉 안정생산 기술보급 시범</t>
    <phoneticPr fontId="2" type="noConversion"/>
  </si>
  <si>
    <t>청주,충주,제천,옥천,영동,증평,진천
괴산</t>
    <phoneticPr fontId="2" type="noConversion"/>
  </si>
  <si>
    <t>친환경 축산물 생산 항생제 대체 시범</t>
    <phoneticPr fontId="2" type="noConversion"/>
  </si>
  <si>
    <t>청주,보은,증평,괴산,음성</t>
    <phoneticPr fontId="2" type="noConversion"/>
  </si>
  <si>
    <t>특수가축 품질고급화 기술보급 시범</t>
    <phoneticPr fontId="2" type="noConversion"/>
  </si>
  <si>
    <t>옥천,영동,진천,괴산</t>
    <phoneticPr fontId="2" type="noConversion"/>
  </si>
  <si>
    <t>혹서기 대비 가축 사육환경 개선 시범</t>
    <phoneticPr fontId="2" type="noConversion"/>
  </si>
  <si>
    <t>청주,보은,증평,진천,괴산,음성</t>
    <phoneticPr fontId="2" type="noConversion"/>
  </si>
  <si>
    <t>오존살균수 이용 가축질병 예방 시범</t>
    <phoneticPr fontId="2" type="noConversion"/>
  </si>
  <si>
    <t>안전축산물 생산성 향상 시범</t>
    <phoneticPr fontId="2" type="noConversion"/>
  </si>
  <si>
    <t>제천,보은,음성</t>
    <phoneticPr fontId="2" type="noConversion"/>
  </si>
  <si>
    <t>재해예방 인삼 시설개선 시범</t>
    <phoneticPr fontId="2" type="noConversion"/>
  </si>
  <si>
    <t>청주,옥천,증평,괴산,음성</t>
    <phoneticPr fontId="2" type="noConversion"/>
  </si>
  <si>
    <t>인삼 무인방제 생력화 기술 시범</t>
    <phoneticPr fontId="2" type="noConversion"/>
  </si>
  <si>
    <t>청주,보은,증평</t>
    <phoneticPr fontId="2" type="noConversion"/>
  </si>
  <si>
    <t>신소득 특용작물 재배기술 시범</t>
    <phoneticPr fontId="2" type="noConversion"/>
  </si>
  <si>
    <t>제천,보은,옥천,영동,진천,단양</t>
    <phoneticPr fontId="2" type="noConversion"/>
  </si>
  <si>
    <t>오미자 생력재배 시범</t>
    <phoneticPr fontId="2" type="noConversion"/>
  </si>
  <si>
    <t>청주,제천,영동</t>
    <phoneticPr fontId="2" type="noConversion"/>
  </si>
  <si>
    <t>기후변화 대응 다수확 버섯 재배 시범</t>
    <phoneticPr fontId="2" type="noConversion"/>
  </si>
  <si>
    <t>충주,음성</t>
    <phoneticPr fontId="2" type="noConversion"/>
  </si>
  <si>
    <t>기능성 도라지 소득화 시범</t>
    <phoneticPr fontId="2" type="noConversion"/>
  </si>
  <si>
    <t>보은,괴산</t>
    <phoneticPr fontId="2" type="noConversion"/>
  </si>
  <si>
    <t>농촌자원과</t>
    <phoneticPr fontId="2" type="noConversion"/>
  </si>
  <si>
    <t>생활개선회 한마음대회</t>
    <phoneticPr fontId="2" type="noConversion"/>
  </si>
  <si>
    <t>충청북도생활개선연합회</t>
    <phoneticPr fontId="2" type="noConversion"/>
  </si>
  <si>
    <t>농산물 소비촉진 녹색 식생활교육</t>
    <phoneticPr fontId="2" type="noConversion"/>
  </si>
  <si>
    <t>청주,충주,제천,옥천,증평,음성,단양</t>
    <phoneticPr fontId="2" type="noConversion"/>
  </si>
  <si>
    <t>농산물 가공제품 포장디자인 개발</t>
    <phoneticPr fontId="2" type="noConversion"/>
  </si>
  <si>
    <t>충주,제천,옥천,진천,괴산,음성</t>
    <phoneticPr fontId="2" type="noConversion"/>
  </si>
  <si>
    <t>농촌여성 정보신문 구독료 지원</t>
    <phoneticPr fontId="2" type="noConversion"/>
  </si>
  <si>
    <t>농촌 다문화여성 생활적응 지원</t>
    <phoneticPr fontId="2" type="noConversion"/>
  </si>
  <si>
    <t>지역농산가공 교육장 활성화 지원</t>
    <phoneticPr fontId="2" type="noConversion"/>
  </si>
  <si>
    <t>청주,제천,진천,음성</t>
    <phoneticPr fontId="2" type="noConversion"/>
  </si>
  <si>
    <t>농촌교육농장 청소년체험 활성화지원</t>
    <phoneticPr fontId="2" type="noConversion"/>
  </si>
  <si>
    <t>충주,영동,진천,음성</t>
    <phoneticPr fontId="2" type="noConversion"/>
  </si>
  <si>
    <t>농산자원 농외소득화 시범</t>
    <phoneticPr fontId="2" type="noConversion"/>
  </si>
  <si>
    <t>충주,보은,옥천,진천,단양</t>
    <phoneticPr fontId="2" type="noConversion"/>
  </si>
  <si>
    <t>농촌문화 체험농장 육성</t>
    <phoneticPr fontId="2" type="noConversion"/>
  </si>
  <si>
    <t>충주,영동,증평,음성</t>
    <phoneticPr fontId="2" type="noConversion"/>
  </si>
  <si>
    <t>향토음식상품화 농가맛집 조성</t>
    <phoneticPr fontId="2" type="noConversion"/>
  </si>
  <si>
    <t>옥천,영동,음성</t>
    <phoneticPr fontId="2" type="noConversion"/>
  </si>
  <si>
    <t>농촌식생활 체험공간 기술보급</t>
    <phoneticPr fontId="2" type="noConversion"/>
  </si>
  <si>
    <t>청주,충주,제천,보은,옥천,음성</t>
    <phoneticPr fontId="2" type="noConversion"/>
  </si>
  <si>
    <t>정보화농업인홍보전략 추진시범</t>
    <phoneticPr fontId="2" type="noConversion"/>
  </si>
  <si>
    <t>남부출장소</t>
    <phoneticPr fontId="7" type="noConversion"/>
  </si>
  <si>
    <t>자치단체자본보조</t>
    <phoneticPr fontId="7" type="noConversion"/>
  </si>
  <si>
    <t>생명농업 특화지구 육성</t>
    <phoneticPr fontId="7" type="noConversion"/>
  </si>
  <si>
    <t>보은군수, 옥천군수, 영동군수</t>
    <phoneticPr fontId="7" type="noConversion"/>
  </si>
  <si>
    <t>시군</t>
    <phoneticPr fontId="2" type="noConversion"/>
  </si>
  <si>
    <t>충주소방서</t>
  </si>
  <si>
    <t>엄정전담의용소방대 청사 증축</t>
  </si>
  <si>
    <t>충주시청</t>
  </si>
  <si>
    <t>노은면 의용소방대 청사 증축</t>
  </si>
  <si>
    <t>도로과</t>
    <phoneticPr fontId="7" type="noConversion"/>
  </si>
  <si>
    <t>자치단체경상보조금</t>
    <phoneticPr fontId="7" type="noConversion"/>
  </si>
  <si>
    <t>지방도 접도구역 관리</t>
    <phoneticPr fontId="7" type="noConversion"/>
  </si>
  <si>
    <t>군도·농어촌도로 정비</t>
    <phoneticPr fontId="7" type="noConversion"/>
  </si>
  <si>
    <t>충주시 외 9개 시∙군</t>
    <phoneticPr fontId="2" type="noConversion"/>
  </si>
  <si>
    <t>도시계획도로 정비사업</t>
    <phoneticPr fontId="7" type="noConversion"/>
  </si>
  <si>
    <t>청주시 외 10개 시군</t>
    <phoneticPr fontId="2" type="noConversion"/>
  </si>
  <si>
    <t>자전거 이용활성화 사업</t>
    <phoneticPr fontId="7" type="noConversion"/>
  </si>
  <si>
    <t>청주시 외 9개 시군</t>
    <phoneticPr fontId="2" type="noConversion"/>
  </si>
  <si>
    <t>도시계획시설 개선사업</t>
    <phoneticPr fontId="7" type="noConversion"/>
  </si>
  <si>
    <t>청주시, 충주시</t>
    <phoneticPr fontId="2" type="noConversion"/>
  </si>
  <si>
    <t>자전거 보관대 설치사업</t>
    <phoneticPr fontId="7" type="noConversion"/>
  </si>
  <si>
    <t>증평군</t>
    <phoneticPr fontId="2" type="noConversion"/>
  </si>
  <si>
    <t>미교부</t>
    <phoneticPr fontId="2" type="noConversion"/>
  </si>
  <si>
    <t>치수방재과</t>
    <phoneticPr fontId="2" type="noConversion"/>
  </si>
  <si>
    <t>자치단체자본보조</t>
    <phoneticPr fontId="2" type="noConversion"/>
  </si>
  <si>
    <t>지방하천유지관리사업</t>
    <phoneticPr fontId="2" type="noConversion"/>
  </si>
  <si>
    <t>11개 시군</t>
    <phoneticPr fontId="2" type="noConversion"/>
  </si>
  <si>
    <t>월포 소하천 정비공사</t>
    <phoneticPr fontId="2" type="noConversion"/>
  </si>
  <si>
    <t>충주</t>
    <phoneticPr fontId="2" type="noConversion"/>
  </si>
  <si>
    <t>충북체육회</t>
  </si>
  <si>
    <t>투자유치과</t>
    <phoneticPr fontId="7" type="noConversion"/>
  </si>
  <si>
    <t>자치단체자본보조</t>
    <phoneticPr fontId="7" type="noConversion"/>
  </si>
  <si>
    <t>도내투자기업 보조금 지원</t>
    <phoneticPr fontId="7" type="noConversion"/>
  </si>
  <si>
    <t>청주시장</t>
    <phoneticPr fontId="7" type="noConversion"/>
  </si>
  <si>
    <t>안전정책과</t>
  </si>
  <si>
    <t>민방위교육훈련(자체) 강사수당</t>
  </si>
  <si>
    <t>예비군 육성(향방작전)지원</t>
  </si>
  <si>
    <t>사업자
자부담</t>
    <phoneticPr fontId="2" type="noConversion"/>
  </si>
  <si>
    <t>2015년 지방보조금사업 성과평가 결과</t>
    <phoneticPr fontId="2" type="noConversion"/>
  </si>
  <si>
    <t>충북아동복지자립지원센터</t>
    <phoneticPr fontId="2" type="noConversion"/>
  </si>
  <si>
    <t>(사)초록우산어린이재단충북지역본부</t>
    <phoneticPr fontId="2" type="noConversion"/>
  </si>
  <si>
    <t>(사)일하는공동체</t>
    <phoneticPr fontId="2" type="noConversion"/>
  </si>
  <si>
    <t xml:space="preserve"> 충청북도가정위탁지원센터</t>
    <phoneticPr fontId="2" type="noConversion"/>
  </si>
  <si>
    <t>충북아동보호전문기관</t>
    <phoneticPr fontId="2" type="noConversion"/>
  </si>
  <si>
    <t>한국노총충북지역본부</t>
    <phoneticPr fontId="2" type="noConversion"/>
  </si>
  <si>
    <t>충북노사정포럼 대표</t>
    <phoneticPr fontId="2" type="noConversion"/>
  </si>
  <si>
    <t>11개 시∙군</t>
    <phoneticPr fontId="2" type="noConversion"/>
  </si>
  <si>
    <t>시군</t>
    <phoneticPr fontId="2" type="noConversion"/>
  </si>
  <si>
    <t>청풍명월21실천협의회</t>
    <phoneticPr fontId="7" type="noConversion"/>
  </si>
  <si>
    <t>충청북도여성단체협의회</t>
    <phoneticPr fontId="2" type="noConversion"/>
  </si>
  <si>
    <t>충주YWCA</t>
    <phoneticPr fontId="2" type="noConversion"/>
  </si>
  <si>
    <t>충청북도여성단체협의회</t>
    <phoneticPr fontId="2" type="noConversion"/>
  </si>
  <si>
    <t>충청북도여성단체협의회 외 6개단체</t>
    <phoneticPr fontId="2" type="noConversion"/>
  </si>
  <si>
    <t>충북여성연대</t>
    <phoneticPr fontId="2" type="noConversion"/>
  </si>
  <si>
    <t>충북여성정책포럼</t>
    <phoneticPr fontId="2" type="noConversion"/>
  </si>
  <si>
    <t>성평등교육전문가포럼</t>
    <phoneticPr fontId="2" type="noConversion"/>
  </si>
  <si>
    <t>청주시, 제천시</t>
    <phoneticPr fontId="2" type="noConversion"/>
  </si>
  <si>
    <t>충북여성인권상담소늘봄외 2단체</t>
    <phoneticPr fontId="2" type="noConversion"/>
  </si>
  <si>
    <t>청주여성인력개발센터</t>
    <phoneticPr fontId="2" type="noConversion"/>
  </si>
  <si>
    <t>충북여성새로일하기지원본부</t>
    <phoneticPr fontId="2" type="noConversion"/>
  </si>
  <si>
    <t>㈜충청타임즈, 부부의날충북위원회</t>
    <phoneticPr fontId="2" type="noConversion"/>
  </si>
  <si>
    <t>충북다문화가족지원센터협의회</t>
    <phoneticPr fontId="2" type="noConversion"/>
  </si>
  <si>
    <t>한국청소년충북연맹 / 대한청소년충효단</t>
    <phoneticPr fontId="2" type="noConversion"/>
  </si>
  <si>
    <t>충북예총</t>
    <phoneticPr fontId="2" type="noConversion"/>
  </si>
  <si>
    <t>한국걸스카우트충북연맹</t>
    <phoneticPr fontId="2" type="noConversion"/>
  </si>
  <si>
    <t>한국스카우트충북연맹</t>
    <phoneticPr fontId="2" type="noConversion"/>
  </si>
  <si>
    <t>충청북도청소년종합진흥원</t>
    <phoneticPr fontId="2" type="noConversion"/>
  </si>
  <si>
    <t>충북아동청소년포럼</t>
    <phoneticPr fontId="2" type="noConversion"/>
  </si>
  <si>
    <t>4개 시군</t>
    <phoneticPr fontId="2" type="noConversion"/>
  </si>
  <si>
    <t>한국한센총연합회 서울중부지부</t>
    <phoneticPr fontId="2" type="noConversion"/>
  </si>
  <si>
    <t>동성산업사 외 1</t>
    <phoneticPr fontId="2" type="noConversion"/>
  </si>
  <si>
    <t>충청양잠협동조합 외 6</t>
    <phoneticPr fontId="2" type="noConversion"/>
  </si>
  <si>
    <t>8개 시군</t>
    <phoneticPr fontId="2" type="noConversion"/>
  </si>
  <si>
    <t>5개 시군</t>
    <phoneticPr fontId="2" type="noConversion"/>
  </si>
  <si>
    <t>시군</t>
    <phoneticPr fontId="2" type="noConversion"/>
  </si>
  <si>
    <t>시군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</si>
</sst>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  <numFmt numFmtId="177" formatCode="#,##0,"/>
  </numFmts>
  <fonts count="18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28"/>
      <color theme="1"/>
      <name val="HY각헤드라인M"/>
      <family val="1"/>
      <charset val="129"/>
    </font>
    <font>
      <sz val="10"/>
      <color rgb="FF444444"/>
      <name val="맑은 고딕"/>
      <family val="3"/>
      <charset val="129"/>
      <scheme val="minor"/>
    </font>
    <font>
      <sz val="10"/>
      <color indexed="63"/>
      <name val="맑은 고딕"/>
      <family val="3"/>
      <charset val="129"/>
      <scheme val="minor"/>
    </font>
    <font>
      <sz val="10"/>
      <color rgb="FF333333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 tint="-9.9948118533890809E-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/>
      <right/>
      <top/>
      <bottom style="medium">
        <color theme="1"/>
      </bottom>
      <diagonal/>
    </border>
    <border>
      <left style="medium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 style="medium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/>
      <top style="medium">
        <color theme="1"/>
      </top>
      <bottom style="thin">
        <color theme="1"/>
      </bottom>
      <diagonal/>
    </border>
    <border>
      <left/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medium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/>
      <top style="medium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</borders>
  <cellStyleXfs count="7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109">
    <xf numFmtId="0" fontId="0" fillId="0" borderId="0" xfId="0">
      <alignment vertical="center"/>
    </xf>
    <xf numFmtId="41" fontId="4" fillId="0" borderId="1" xfId="1" applyFont="1" applyFill="1" applyBorder="1" applyAlignment="1">
      <alignment horizontal="left" vertical="center" wrapText="1" shrinkToFit="1"/>
    </xf>
    <xf numFmtId="41" fontId="4" fillId="0" borderId="18" xfId="1" applyFont="1" applyFill="1" applyBorder="1" applyAlignment="1">
      <alignment horizontal="right" vertical="center" shrinkToFit="1"/>
    </xf>
    <xf numFmtId="0" fontId="4" fillId="0" borderId="17" xfId="0" applyFont="1" applyFill="1" applyBorder="1" applyAlignment="1">
      <alignment horizontal="left" vertical="center" wrapText="1"/>
    </xf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vertical="center" shrinkToFit="1"/>
    </xf>
    <xf numFmtId="176" fontId="0" fillId="0" borderId="0" xfId="0" applyNumberFormat="1">
      <alignment vertical="center"/>
    </xf>
    <xf numFmtId="0" fontId="3" fillId="0" borderId="0" xfId="0" applyFont="1" applyAlignment="1">
      <alignment vertical="center" shrinkToFit="1"/>
    </xf>
    <xf numFmtId="41" fontId="0" fillId="0" borderId="0" xfId="0" applyNumberFormat="1">
      <alignment vertical="center"/>
    </xf>
    <xf numFmtId="0" fontId="4" fillId="0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shrinkToFit="1"/>
    </xf>
    <xf numFmtId="0" fontId="5" fillId="4" borderId="1" xfId="0" applyFont="1" applyFill="1" applyBorder="1" applyAlignment="1">
      <alignment horizontal="center" vertical="center" wrapText="1"/>
    </xf>
    <xf numFmtId="41" fontId="5" fillId="4" borderId="1" xfId="1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left" vertical="center" wrapText="1"/>
    </xf>
    <xf numFmtId="41" fontId="4" fillId="0" borderId="3" xfId="1" applyFont="1" applyFill="1" applyBorder="1" applyAlignment="1">
      <alignment horizontal="right" vertical="center" shrinkToFi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1" fontId="5" fillId="2" borderId="1" xfId="0" applyNumberFormat="1" applyFont="1" applyFill="1" applyBorder="1" applyAlignment="1">
      <alignment horizontal="center" vertical="center" shrinkToFit="1"/>
    </xf>
    <xf numFmtId="0" fontId="5" fillId="2" borderId="2" xfId="0" applyFont="1" applyFill="1" applyBorder="1" applyAlignment="1">
      <alignment horizontal="center" vertical="center" wrapText="1"/>
    </xf>
    <xf numFmtId="41" fontId="5" fillId="4" borderId="1" xfId="0" applyNumberFormat="1" applyFont="1" applyFill="1" applyBorder="1" applyAlignment="1">
      <alignment horizontal="center" vertical="center" shrinkToFit="1"/>
    </xf>
    <xf numFmtId="0" fontId="5" fillId="4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/>
    </xf>
    <xf numFmtId="0" fontId="4" fillId="0" borderId="1" xfId="5" applyFont="1" applyFill="1" applyBorder="1" applyAlignment="1">
      <alignment horizontal="center" vertical="center" wrapText="1"/>
    </xf>
    <xf numFmtId="0" fontId="4" fillId="0" borderId="1" xfId="5" applyFont="1" applyFill="1" applyBorder="1" applyAlignment="1">
      <alignment horizontal="left" vertical="center" wrapText="1"/>
    </xf>
    <xf numFmtId="41" fontId="4" fillId="0" borderId="1" xfId="6" applyFont="1" applyFill="1" applyBorder="1" applyAlignment="1">
      <alignment horizontal="right" vertical="center" shrinkToFit="1"/>
    </xf>
    <xf numFmtId="0" fontId="4" fillId="0" borderId="1" xfId="0" applyFont="1" applyFill="1" applyBorder="1" applyAlignment="1">
      <alignment horizontal="left" vertical="center" shrinkToFit="1"/>
    </xf>
    <xf numFmtId="41" fontId="5" fillId="4" borderId="1" xfId="2" applyFont="1" applyFill="1" applyBorder="1" applyAlignment="1">
      <alignment horizontal="center" vertical="center" shrinkToFit="1"/>
    </xf>
    <xf numFmtId="0" fontId="4" fillId="0" borderId="1" xfId="0" quotePrefix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2" fontId="4" fillId="0" borderId="2" xfId="4" applyFont="1" applyBorder="1" applyAlignment="1">
      <alignment horizontal="center" vertical="center" wrapText="1"/>
    </xf>
    <xf numFmtId="42" fontId="4" fillId="0" borderId="2" xfId="4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left" vertical="center" wrapText="1"/>
    </xf>
    <xf numFmtId="0" fontId="4" fillId="0" borderId="19" xfId="0" applyFont="1" applyFill="1" applyBorder="1" applyAlignment="1">
      <alignment horizontal="left" vertical="center" wrapText="1"/>
    </xf>
    <xf numFmtId="0" fontId="9" fillId="5" borderId="1" xfId="0" applyFont="1" applyFill="1" applyBorder="1" applyAlignment="1">
      <alignment horizontal="center" vertical="center" wrapText="1"/>
    </xf>
    <xf numFmtId="41" fontId="11" fillId="5" borderId="1" xfId="1" applyFont="1" applyFill="1" applyBorder="1" applyAlignment="1">
      <alignment horizontal="right" vertical="center" shrinkToFit="1"/>
    </xf>
    <xf numFmtId="0" fontId="11" fillId="0" borderId="1" xfId="0" applyFont="1" applyFill="1" applyBorder="1" applyAlignment="1">
      <alignment horizontal="left" vertical="center" wrapText="1"/>
    </xf>
    <xf numFmtId="0" fontId="11" fillId="5" borderId="1" xfId="0" applyFont="1" applyFill="1" applyBorder="1" applyAlignment="1">
      <alignment horizontal="left" vertical="center" wrapText="1"/>
    </xf>
    <xf numFmtId="41" fontId="11" fillId="5" borderId="1" xfId="2" applyFont="1" applyFill="1" applyBorder="1" applyAlignment="1">
      <alignment horizontal="right" vertical="center" shrinkToFit="1"/>
    </xf>
    <xf numFmtId="0" fontId="11" fillId="0" borderId="1" xfId="0" applyFont="1" applyFill="1" applyBorder="1" applyAlignment="1">
      <alignment horizontal="center" vertical="center" wrapText="1"/>
    </xf>
    <xf numFmtId="41" fontId="11" fillId="0" borderId="1" xfId="1" applyFont="1" applyFill="1" applyBorder="1" applyAlignment="1">
      <alignment horizontal="right" vertical="center" shrinkToFit="1"/>
    </xf>
    <xf numFmtId="0" fontId="11" fillId="5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2" borderId="1" xfId="0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left" vertical="center" wrapText="1"/>
    </xf>
    <xf numFmtId="0" fontId="10" fillId="5" borderId="1" xfId="0" applyFont="1" applyFill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1" fillId="5" borderId="1" xfId="0" applyFont="1" applyFill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0" fillId="5" borderId="0" xfId="0" applyFont="1" applyFill="1" applyAlignment="1">
      <alignment horizontal="left" vertical="center"/>
    </xf>
    <xf numFmtId="0" fontId="11" fillId="0" borderId="1" xfId="0" applyFont="1" applyFill="1" applyBorder="1" applyAlignment="1">
      <alignment horizontal="center" vertical="center" shrinkToFit="1"/>
    </xf>
    <xf numFmtId="0" fontId="11" fillId="0" borderId="2" xfId="0" applyFont="1" applyFill="1" applyBorder="1" applyAlignment="1">
      <alignment horizontal="center" vertical="center" shrinkToFit="1"/>
    </xf>
    <xf numFmtId="176" fontId="13" fillId="0" borderId="0" xfId="0" applyNumberFormat="1" applyFont="1">
      <alignment vertical="center"/>
    </xf>
    <xf numFmtId="41" fontId="13" fillId="0" borderId="0" xfId="0" applyNumberFormat="1" applyFont="1">
      <alignment vertical="center"/>
    </xf>
    <xf numFmtId="0" fontId="13" fillId="0" borderId="0" xfId="0" applyFont="1">
      <alignment vertical="center"/>
    </xf>
    <xf numFmtId="41" fontId="11" fillId="0" borderId="21" xfId="1" applyFont="1" applyFill="1" applyBorder="1" applyAlignment="1">
      <alignment horizontal="right" vertical="center" shrinkToFit="1"/>
    </xf>
    <xf numFmtId="0" fontId="11" fillId="0" borderId="22" xfId="0" applyFont="1" applyFill="1" applyBorder="1" applyAlignment="1">
      <alignment horizontal="left" vertical="center" wrapText="1"/>
    </xf>
    <xf numFmtId="41" fontId="11" fillId="0" borderId="16" xfId="1" applyFont="1" applyFill="1" applyBorder="1" applyAlignment="1">
      <alignment horizontal="right" vertical="center" shrinkToFit="1"/>
    </xf>
    <xf numFmtId="41" fontId="11" fillId="0" borderId="14" xfId="1" applyFont="1" applyFill="1" applyBorder="1" applyAlignment="1">
      <alignment horizontal="right" vertical="center" shrinkToFit="1"/>
    </xf>
    <xf numFmtId="176" fontId="0" fillId="0" borderId="0" xfId="0" applyNumberFormat="1" applyFill="1">
      <alignment vertical="center"/>
    </xf>
    <xf numFmtId="41" fontId="0" fillId="0" borderId="0" xfId="0" applyNumberFormat="1" applyFill="1">
      <alignment vertical="center"/>
    </xf>
    <xf numFmtId="0" fontId="0" fillId="0" borderId="0" xfId="0" applyFill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41" fontId="4" fillId="0" borderId="1" xfId="2" applyFont="1" applyFill="1" applyBorder="1" applyAlignment="1">
      <alignment horizontal="right" vertical="center" shrinkToFit="1"/>
    </xf>
    <xf numFmtId="0" fontId="4" fillId="5" borderId="2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 wrapText="1"/>
    </xf>
    <xf numFmtId="41" fontId="4" fillId="5" borderId="1" xfId="1" applyFont="1" applyFill="1" applyBorder="1" applyAlignment="1">
      <alignment horizontal="right" vertical="center" shrinkToFit="1"/>
    </xf>
    <xf numFmtId="41" fontId="4" fillId="5" borderId="1" xfId="2" applyFont="1" applyFill="1" applyBorder="1" applyAlignment="1">
      <alignment horizontal="right" vertical="center" shrinkToFit="1"/>
    </xf>
    <xf numFmtId="41" fontId="11" fillId="0" borderId="1" xfId="2" applyFont="1" applyFill="1" applyBorder="1" applyAlignment="1">
      <alignment horizontal="right" vertical="center" shrinkToFi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1" fontId="4" fillId="0" borderId="1" xfId="1" applyFont="1" applyFill="1" applyBorder="1" applyAlignment="1">
      <alignment horizontal="right" vertical="center" shrinkToFit="1"/>
    </xf>
    <xf numFmtId="0" fontId="5" fillId="3" borderId="1" xfId="0" applyFont="1" applyFill="1" applyBorder="1" applyAlignment="1">
      <alignment horizontal="center" vertical="center" wrapText="1" shrinkToFit="1"/>
    </xf>
    <xf numFmtId="0" fontId="11" fillId="0" borderId="16" xfId="5" applyNumberFormat="1" applyFont="1" applyFill="1" applyBorder="1" applyAlignment="1">
      <alignment horizontal="left" vertical="center" shrinkToFit="1"/>
    </xf>
    <xf numFmtId="0" fontId="11" fillId="0" borderId="20" xfId="0" applyNumberFormat="1" applyFont="1" applyFill="1" applyBorder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6" fillId="0" borderId="16" xfId="3" applyFont="1" applyFill="1" applyBorder="1" applyAlignment="1">
      <alignment horizontal="left" vertical="center" wrapText="1"/>
    </xf>
    <xf numFmtId="0" fontId="17" fillId="0" borderId="16" xfId="0" applyFont="1" applyFill="1" applyBorder="1" applyAlignment="1">
      <alignment horizontal="left" vertical="center"/>
    </xf>
    <xf numFmtId="177" fontId="17" fillId="0" borderId="16" xfId="2" quotePrefix="1" applyNumberFormat="1" applyFont="1" applyFill="1" applyBorder="1" applyAlignment="1">
      <alignment horizontal="right" vertical="center"/>
    </xf>
    <xf numFmtId="41" fontId="11" fillId="0" borderId="18" xfId="1" applyFont="1" applyFill="1" applyBorder="1" applyAlignment="1">
      <alignment horizontal="right" vertical="center" shrinkToFit="1"/>
    </xf>
    <xf numFmtId="0" fontId="5" fillId="0" borderId="9" xfId="0" applyFont="1" applyFill="1" applyBorder="1" applyAlignment="1">
      <alignment horizontal="center" vertical="top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top" wrapText="1"/>
    </xf>
    <xf numFmtId="0" fontId="14" fillId="0" borderId="0" xfId="0" applyFont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shrinkToFit="1"/>
    </xf>
    <xf numFmtId="0" fontId="5" fillId="3" borderId="1" xfId="0" applyFont="1" applyFill="1" applyBorder="1" applyAlignment="1">
      <alignment horizontal="center" vertical="center" shrinkToFit="1"/>
    </xf>
    <xf numFmtId="0" fontId="5" fillId="3" borderId="11" xfId="0" applyNumberFormat="1" applyFont="1" applyFill="1" applyBorder="1" applyAlignment="1">
      <alignment horizontal="center" vertical="center" shrinkToFit="1"/>
    </xf>
    <xf numFmtId="0" fontId="4" fillId="0" borderId="15" xfId="0" applyNumberFormat="1" applyFont="1" applyBorder="1" applyAlignment="1">
      <alignment horizontal="center" vertical="center" shrinkToFit="1"/>
    </xf>
    <xf numFmtId="0" fontId="4" fillId="0" borderId="12" xfId="0" applyNumberFormat="1" applyFont="1" applyBorder="1" applyAlignment="1">
      <alignment horizontal="center" vertical="center" shrinkToFi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</cellXfs>
  <cellStyles count="7">
    <cellStyle name="쉼표 [0]" xfId="1" builtinId="6"/>
    <cellStyle name="쉼표 [0] 2" xfId="2"/>
    <cellStyle name="쉼표 [0] 3" xfId="6"/>
    <cellStyle name="통화 [0]" xfId="4" builtinId="7"/>
    <cellStyle name="표준" xfId="0" builtinId="0"/>
    <cellStyle name="표준 2" xfId="3"/>
    <cellStyle name="표준 3" xfId="5"/>
  </cellStyles>
  <dxfs count="0"/>
  <tableStyles count="0" defaultTableStyle="TableStyleMedium9" defaultPivotStyle="PivotStyleLight16"/>
  <colors>
    <mruColors>
      <color rgb="FFBD039A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N826"/>
  <sheetViews>
    <sheetView showGridLines="0" tabSelected="1" view="pageBreakPreview" zoomScaleNormal="100" zoomScaleSheetLayoutView="100" workbookViewId="0">
      <selection activeCell="E62" sqref="E62"/>
    </sheetView>
  </sheetViews>
  <sheetFormatPr defaultRowHeight="16.5"/>
  <cols>
    <col min="1" max="1" width="6" style="4" customWidth="1"/>
    <col min="2" max="2" width="12.125" style="4" customWidth="1"/>
    <col min="3" max="3" width="20.25" style="4" customWidth="1"/>
    <col min="4" max="4" width="39.25" style="4" customWidth="1"/>
    <col min="5" max="5" width="28.625" style="49" customWidth="1"/>
    <col min="6" max="9" width="12.625" style="6" customWidth="1"/>
    <col min="10" max="10" width="8.25" style="4" customWidth="1"/>
    <col min="11" max="11" width="6.75" style="4" customWidth="1"/>
    <col min="12" max="12" width="5.875" style="4" customWidth="1"/>
    <col min="13" max="13" width="11" style="7" bestFit="1" customWidth="1"/>
    <col min="14" max="14" width="11.875" style="4" bestFit="1" customWidth="1"/>
    <col min="15" max="16384" width="9" style="4"/>
  </cols>
  <sheetData>
    <row r="1" spans="1:14" ht="16.5" customHeight="1"/>
    <row r="2" spans="1:14" ht="45" customHeight="1">
      <c r="A2" s="94" t="s">
        <v>1363</v>
      </c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</row>
    <row r="3" spans="1:14" ht="21.75" customHeight="1" thickBot="1">
      <c r="B3" s="5"/>
      <c r="C3" s="5"/>
      <c r="D3" s="5"/>
      <c r="E3" s="50"/>
      <c r="F3" s="8"/>
      <c r="G3" s="8"/>
      <c r="H3" s="8"/>
      <c r="I3" s="8"/>
      <c r="J3" s="5"/>
      <c r="K3" s="95" t="s">
        <v>128</v>
      </c>
      <c r="L3" s="95"/>
    </row>
    <row r="4" spans="1:14" ht="24.95" customHeight="1">
      <c r="A4" s="96" t="s">
        <v>129</v>
      </c>
      <c r="B4" s="98" t="s">
        <v>130</v>
      </c>
      <c r="C4" s="98" t="s">
        <v>131</v>
      </c>
      <c r="D4" s="98" t="s">
        <v>132</v>
      </c>
      <c r="E4" s="100" t="s">
        <v>133</v>
      </c>
      <c r="F4" s="102" t="s">
        <v>134</v>
      </c>
      <c r="G4" s="104" t="s">
        <v>135</v>
      </c>
      <c r="H4" s="105"/>
      <c r="I4" s="106"/>
      <c r="J4" s="98" t="s">
        <v>136</v>
      </c>
      <c r="K4" s="98"/>
      <c r="L4" s="107" t="s">
        <v>137</v>
      </c>
    </row>
    <row r="5" spans="1:14" ht="35.1" customHeight="1">
      <c r="A5" s="97"/>
      <c r="B5" s="99"/>
      <c r="C5" s="99"/>
      <c r="D5" s="99"/>
      <c r="E5" s="101"/>
      <c r="F5" s="103"/>
      <c r="G5" s="79" t="s">
        <v>138</v>
      </c>
      <c r="H5" s="79" t="s">
        <v>139</v>
      </c>
      <c r="I5" s="83" t="s">
        <v>1362</v>
      </c>
      <c r="J5" s="78" t="s">
        <v>140</v>
      </c>
      <c r="K5" s="78" t="s">
        <v>141</v>
      </c>
      <c r="L5" s="108"/>
    </row>
    <row r="6" spans="1:14" ht="25.5" customHeight="1">
      <c r="A6" s="19" t="s">
        <v>142</v>
      </c>
      <c r="B6" s="20"/>
      <c r="C6" s="20"/>
      <c r="D6" s="20" t="s">
        <v>143</v>
      </c>
      <c r="E6" s="51"/>
      <c r="F6" s="21">
        <f>SUBTOTAL(9, F7:F826)</f>
        <v>183476266</v>
      </c>
      <c r="G6" s="21">
        <f t="shared" ref="G6:I6" si="0">SUBTOTAL(9, G7:G826)</f>
        <v>406070735</v>
      </c>
      <c r="H6" s="21">
        <f t="shared" si="0"/>
        <v>181059345</v>
      </c>
      <c r="I6" s="21">
        <f t="shared" si="0"/>
        <v>226000366</v>
      </c>
      <c r="J6" s="20"/>
      <c r="K6" s="20"/>
      <c r="L6" s="22"/>
      <c r="N6" s="9"/>
    </row>
    <row r="7" spans="1:14" ht="25.5" customHeight="1">
      <c r="A7" s="91" t="s">
        <v>144</v>
      </c>
      <c r="B7" s="12" t="s">
        <v>145</v>
      </c>
      <c r="C7" s="12"/>
      <c r="D7" s="12" t="s">
        <v>146</v>
      </c>
      <c r="E7" s="52"/>
      <c r="F7" s="23">
        <f>SUBTOTAL(9, F8:F46)</f>
        <v>2043136</v>
      </c>
      <c r="G7" s="23">
        <f t="shared" ref="G7:I7" si="1">SUBTOTAL(9, G8:G46)</f>
        <v>4629220</v>
      </c>
      <c r="H7" s="23">
        <f t="shared" si="1"/>
        <v>2043136</v>
      </c>
      <c r="I7" s="23">
        <f t="shared" si="1"/>
        <v>2586084</v>
      </c>
      <c r="J7" s="12"/>
      <c r="K7" s="12"/>
      <c r="L7" s="24"/>
      <c r="N7" s="9"/>
    </row>
    <row r="8" spans="1:14" ht="27.75" customHeight="1">
      <c r="A8" s="91"/>
      <c r="B8" s="73" t="s">
        <v>147</v>
      </c>
      <c r="C8" s="73" t="s">
        <v>148</v>
      </c>
      <c r="D8" s="74" t="s">
        <v>149</v>
      </c>
      <c r="E8" s="53" t="s">
        <v>1374</v>
      </c>
      <c r="F8" s="82">
        <v>10000</v>
      </c>
      <c r="G8" s="75">
        <v>11200</v>
      </c>
      <c r="H8" s="75">
        <v>10000</v>
      </c>
      <c r="I8" s="75">
        <v>1200</v>
      </c>
      <c r="J8" s="80" t="s">
        <v>150</v>
      </c>
      <c r="K8" s="80">
        <v>79</v>
      </c>
      <c r="L8" s="70"/>
      <c r="N8" s="9"/>
    </row>
    <row r="9" spans="1:14" ht="27.75" customHeight="1">
      <c r="A9" s="91"/>
      <c r="B9" s="80" t="s">
        <v>147</v>
      </c>
      <c r="C9" s="80" t="s">
        <v>148</v>
      </c>
      <c r="D9" s="81" t="s">
        <v>151</v>
      </c>
      <c r="E9" s="81" t="s">
        <v>1375</v>
      </c>
      <c r="F9" s="82">
        <v>28000</v>
      </c>
      <c r="G9" s="82">
        <v>28000</v>
      </c>
      <c r="H9" s="82">
        <v>28000</v>
      </c>
      <c r="I9" s="75">
        <v>0</v>
      </c>
      <c r="J9" s="80" t="s">
        <v>152</v>
      </c>
      <c r="K9" s="80">
        <v>90</v>
      </c>
      <c r="L9" s="70"/>
      <c r="N9" s="9"/>
    </row>
    <row r="10" spans="1:14" ht="27.75" customHeight="1">
      <c r="A10" s="91"/>
      <c r="B10" s="73" t="s">
        <v>147</v>
      </c>
      <c r="C10" s="73" t="s">
        <v>148</v>
      </c>
      <c r="D10" s="74" t="s">
        <v>153</v>
      </c>
      <c r="E10" s="53" t="s">
        <v>1376</v>
      </c>
      <c r="F10" s="82">
        <v>30000</v>
      </c>
      <c r="G10" s="75">
        <v>30000</v>
      </c>
      <c r="H10" s="75">
        <v>30000</v>
      </c>
      <c r="I10" s="75"/>
      <c r="J10" s="80" t="s">
        <v>150</v>
      </c>
      <c r="K10" s="80">
        <v>71</v>
      </c>
      <c r="L10" s="70"/>
      <c r="N10" s="9"/>
    </row>
    <row r="11" spans="1:14" ht="27.75" customHeight="1">
      <c r="A11" s="91"/>
      <c r="B11" s="73" t="s">
        <v>147</v>
      </c>
      <c r="C11" s="73" t="s">
        <v>148</v>
      </c>
      <c r="D11" s="74" t="s">
        <v>154</v>
      </c>
      <c r="E11" s="53" t="s">
        <v>1377</v>
      </c>
      <c r="F11" s="82">
        <v>33570</v>
      </c>
      <c r="G11" s="75">
        <v>37735</v>
      </c>
      <c r="H11" s="75">
        <v>33570</v>
      </c>
      <c r="I11" s="75">
        <v>4165</v>
      </c>
      <c r="J11" s="80" t="s">
        <v>150</v>
      </c>
      <c r="K11" s="80">
        <v>75</v>
      </c>
      <c r="L11" s="70"/>
      <c r="N11" s="9"/>
    </row>
    <row r="12" spans="1:14" ht="27.75" customHeight="1">
      <c r="A12" s="91"/>
      <c r="B12" s="80" t="s">
        <v>147</v>
      </c>
      <c r="C12" s="80" t="s">
        <v>148</v>
      </c>
      <c r="D12" s="81" t="s">
        <v>155</v>
      </c>
      <c r="E12" s="81" t="s">
        <v>1378</v>
      </c>
      <c r="F12" s="82">
        <v>10000</v>
      </c>
      <c r="G12" s="82">
        <v>10000</v>
      </c>
      <c r="H12" s="82">
        <v>10000</v>
      </c>
      <c r="I12" s="75"/>
      <c r="J12" s="80" t="s">
        <v>156</v>
      </c>
      <c r="K12" s="80">
        <v>79</v>
      </c>
      <c r="L12" s="70"/>
      <c r="N12" s="9"/>
    </row>
    <row r="13" spans="1:14" ht="27.75" customHeight="1">
      <c r="A13" s="91"/>
      <c r="B13" s="80" t="s">
        <v>157</v>
      </c>
      <c r="C13" s="80" t="s">
        <v>158</v>
      </c>
      <c r="D13" s="81" t="s">
        <v>159</v>
      </c>
      <c r="E13" s="81" t="s">
        <v>1379</v>
      </c>
      <c r="F13" s="82">
        <v>30000</v>
      </c>
      <c r="G13" s="82">
        <v>30000</v>
      </c>
      <c r="H13" s="82">
        <v>30000</v>
      </c>
      <c r="I13" s="75">
        <v>0</v>
      </c>
      <c r="J13" s="80" t="s">
        <v>156</v>
      </c>
      <c r="K13" s="80">
        <v>78</v>
      </c>
      <c r="L13" s="70"/>
      <c r="N13" s="9"/>
    </row>
    <row r="14" spans="1:14" ht="27.75" customHeight="1">
      <c r="A14" s="91"/>
      <c r="B14" s="80" t="s">
        <v>157</v>
      </c>
      <c r="C14" s="80" t="s">
        <v>160</v>
      </c>
      <c r="D14" s="81" t="s">
        <v>161</v>
      </c>
      <c r="E14" s="54" t="s">
        <v>1380</v>
      </c>
      <c r="F14" s="82">
        <v>30000</v>
      </c>
      <c r="G14" s="82">
        <v>30000</v>
      </c>
      <c r="H14" s="82">
        <v>30000</v>
      </c>
      <c r="I14" s="75"/>
      <c r="J14" s="80" t="s">
        <v>162</v>
      </c>
      <c r="K14" s="80">
        <v>85</v>
      </c>
      <c r="L14" s="70"/>
      <c r="N14" s="9"/>
    </row>
    <row r="15" spans="1:14" ht="27.75" customHeight="1">
      <c r="A15" s="91"/>
      <c r="B15" s="73" t="s">
        <v>157</v>
      </c>
      <c r="C15" s="73" t="s">
        <v>163</v>
      </c>
      <c r="D15" s="74" t="s">
        <v>164</v>
      </c>
      <c r="E15" s="53" t="s">
        <v>1381</v>
      </c>
      <c r="F15" s="82">
        <v>6000</v>
      </c>
      <c r="G15" s="75">
        <v>20000</v>
      </c>
      <c r="H15" s="75">
        <v>6000</v>
      </c>
      <c r="I15" s="75">
        <v>14000</v>
      </c>
      <c r="J15" s="80" t="s">
        <v>165</v>
      </c>
      <c r="K15" s="80">
        <v>97</v>
      </c>
      <c r="L15" s="70"/>
      <c r="N15" s="9"/>
    </row>
    <row r="16" spans="1:14" ht="27.75" customHeight="1">
      <c r="A16" s="91"/>
      <c r="B16" s="80" t="s">
        <v>157</v>
      </c>
      <c r="C16" s="80" t="s">
        <v>158</v>
      </c>
      <c r="D16" s="81" t="s">
        <v>166</v>
      </c>
      <c r="E16" s="81" t="s">
        <v>1382</v>
      </c>
      <c r="F16" s="82">
        <v>9000</v>
      </c>
      <c r="G16" s="82">
        <v>9000</v>
      </c>
      <c r="H16" s="82">
        <v>9000</v>
      </c>
      <c r="I16" s="75"/>
      <c r="J16" s="80" t="s">
        <v>156</v>
      </c>
      <c r="K16" s="80">
        <v>78</v>
      </c>
      <c r="L16" s="70"/>
      <c r="N16" s="9"/>
    </row>
    <row r="17" spans="1:14" ht="27.75" customHeight="1">
      <c r="A17" s="91"/>
      <c r="B17" s="73" t="s">
        <v>157</v>
      </c>
      <c r="C17" s="73" t="s">
        <v>163</v>
      </c>
      <c r="D17" s="74" t="s">
        <v>167</v>
      </c>
      <c r="E17" s="53" t="s">
        <v>13</v>
      </c>
      <c r="F17" s="82">
        <v>6000</v>
      </c>
      <c r="G17" s="75">
        <v>20000</v>
      </c>
      <c r="H17" s="75">
        <v>6000</v>
      </c>
      <c r="I17" s="75">
        <v>14000</v>
      </c>
      <c r="J17" s="80" t="s">
        <v>156</v>
      </c>
      <c r="K17" s="80">
        <v>79</v>
      </c>
      <c r="L17" s="70"/>
      <c r="N17" s="9"/>
    </row>
    <row r="18" spans="1:14" ht="27.75" customHeight="1">
      <c r="A18" s="91"/>
      <c r="B18" s="80" t="s">
        <v>157</v>
      </c>
      <c r="C18" s="80" t="s">
        <v>158</v>
      </c>
      <c r="D18" s="81" t="s">
        <v>168</v>
      </c>
      <c r="E18" s="54" t="s">
        <v>1383</v>
      </c>
      <c r="F18" s="82">
        <v>227397</v>
      </c>
      <c r="G18" s="82">
        <v>227397</v>
      </c>
      <c r="H18" s="82">
        <v>227397</v>
      </c>
      <c r="I18" s="75"/>
      <c r="J18" s="80" t="s">
        <v>156</v>
      </c>
      <c r="K18" s="80">
        <v>79</v>
      </c>
      <c r="L18" s="70"/>
      <c r="N18" s="9"/>
    </row>
    <row r="19" spans="1:14" ht="27.75" customHeight="1">
      <c r="A19" s="91"/>
      <c r="B19" s="73" t="s">
        <v>157</v>
      </c>
      <c r="C19" s="73" t="s">
        <v>163</v>
      </c>
      <c r="D19" s="74" t="s">
        <v>169</v>
      </c>
      <c r="E19" s="74" t="s">
        <v>170</v>
      </c>
      <c r="F19" s="82">
        <v>158268</v>
      </c>
      <c r="G19" s="75">
        <v>616344</v>
      </c>
      <c r="H19" s="75">
        <v>158268</v>
      </c>
      <c r="I19" s="75">
        <v>458076</v>
      </c>
      <c r="J19" s="80" t="s">
        <v>156</v>
      </c>
      <c r="K19" s="80">
        <v>75</v>
      </c>
      <c r="L19" s="70"/>
      <c r="N19" s="9"/>
    </row>
    <row r="20" spans="1:14" ht="27.75" customHeight="1">
      <c r="A20" s="91"/>
      <c r="B20" s="80" t="s">
        <v>157</v>
      </c>
      <c r="C20" s="80" t="s">
        <v>158</v>
      </c>
      <c r="D20" s="81" t="s">
        <v>171</v>
      </c>
      <c r="E20" s="54" t="s">
        <v>1384</v>
      </c>
      <c r="F20" s="82">
        <v>40000</v>
      </c>
      <c r="G20" s="82">
        <v>40000</v>
      </c>
      <c r="H20" s="82">
        <v>40000</v>
      </c>
      <c r="I20" s="75"/>
      <c r="J20" s="80" t="s">
        <v>165</v>
      </c>
      <c r="K20" s="80">
        <v>93</v>
      </c>
      <c r="L20" s="70"/>
      <c r="N20" s="9"/>
    </row>
    <row r="21" spans="1:14" ht="27.75" customHeight="1">
      <c r="A21" s="91"/>
      <c r="B21" s="73" t="s">
        <v>157</v>
      </c>
      <c r="C21" s="73" t="s">
        <v>163</v>
      </c>
      <c r="D21" s="74" t="s">
        <v>172</v>
      </c>
      <c r="E21" s="74" t="s">
        <v>173</v>
      </c>
      <c r="F21" s="82">
        <v>79000</v>
      </c>
      <c r="G21" s="75">
        <v>263200</v>
      </c>
      <c r="H21" s="75">
        <v>79000</v>
      </c>
      <c r="I21" s="75">
        <v>184200</v>
      </c>
      <c r="J21" s="80" t="s">
        <v>156</v>
      </c>
      <c r="K21" s="80">
        <v>78</v>
      </c>
      <c r="L21" s="70"/>
      <c r="N21" s="9"/>
    </row>
    <row r="22" spans="1:14" ht="27.75" customHeight="1">
      <c r="A22" s="91"/>
      <c r="B22" s="73" t="s">
        <v>157</v>
      </c>
      <c r="C22" s="73" t="s">
        <v>163</v>
      </c>
      <c r="D22" s="74" t="s">
        <v>174</v>
      </c>
      <c r="E22" s="74" t="s">
        <v>173</v>
      </c>
      <c r="F22" s="82">
        <v>35000</v>
      </c>
      <c r="G22" s="75">
        <v>70000</v>
      </c>
      <c r="H22" s="75">
        <v>35000</v>
      </c>
      <c r="I22" s="75">
        <v>35000</v>
      </c>
      <c r="J22" s="80" t="s">
        <v>156</v>
      </c>
      <c r="K22" s="80">
        <v>79</v>
      </c>
      <c r="L22" s="70"/>
      <c r="N22" s="9"/>
    </row>
    <row r="23" spans="1:14" ht="27.75" customHeight="1">
      <c r="A23" s="91"/>
      <c r="B23" s="80" t="s">
        <v>157</v>
      </c>
      <c r="C23" s="80" t="s">
        <v>175</v>
      </c>
      <c r="D23" s="81" t="s">
        <v>176</v>
      </c>
      <c r="E23" s="54" t="s">
        <v>1384</v>
      </c>
      <c r="F23" s="82">
        <v>15000</v>
      </c>
      <c r="G23" s="82">
        <v>15000</v>
      </c>
      <c r="H23" s="82">
        <v>15000</v>
      </c>
      <c r="I23" s="41"/>
      <c r="J23" s="80" t="s">
        <v>165</v>
      </c>
      <c r="K23" s="80">
        <v>98</v>
      </c>
      <c r="L23" s="70"/>
      <c r="N23" s="9"/>
    </row>
    <row r="24" spans="1:14" ht="27.75" customHeight="1">
      <c r="A24" s="91"/>
      <c r="B24" s="80" t="s">
        <v>157</v>
      </c>
      <c r="C24" s="80" t="s">
        <v>158</v>
      </c>
      <c r="D24" s="81" t="s">
        <v>177</v>
      </c>
      <c r="E24" s="54" t="s">
        <v>1385</v>
      </c>
      <c r="F24" s="82">
        <v>15000</v>
      </c>
      <c r="G24" s="82">
        <v>15000</v>
      </c>
      <c r="H24" s="82">
        <v>15000</v>
      </c>
      <c r="I24" s="41"/>
      <c r="J24" s="80" t="s">
        <v>156</v>
      </c>
      <c r="K24" s="80">
        <v>79</v>
      </c>
      <c r="L24" s="70"/>
      <c r="N24" s="9"/>
    </row>
    <row r="25" spans="1:14" ht="27.75" customHeight="1">
      <c r="A25" s="91"/>
      <c r="B25" s="80" t="s">
        <v>157</v>
      </c>
      <c r="C25" s="80" t="s">
        <v>163</v>
      </c>
      <c r="D25" s="81" t="s">
        <v>178</v>
      </c>
      <c r="E25" s="81" t="s">
        <v>170</v>
      </c>
      <c r="F25" s="82">
        <v>235080</v>
      </c>
      <c r="G25" s="82">
        <v>958600</v>
      </c>
      <c r="H25" s="82">
        <v>235080</v>
      </c>
      <c r="I25" s="41">
        <v>723520</v>
      </c>
      <c r="J25" s="80" t="s">
        <v>156</v>
      </c>
      <c r="K25" s="80">
        <v>76</v>
      </c>
      <c r="L25" s="70"/>
      <c r="N25" s="9"/>
    </row>
    <row r="26" spans="1:14" ht="27.75" customHeight="1">
      <c r="A26" s="91"/>
      <c r="B26" s="80" t="s">
        <v>157</v>
      </c>
      <c r="C26" s="80" t="s">
        <v>163</v>
      </c>
      <c r="D26" s="81" t="s">
        <v>179</v>
      </c>
      <c r="E26" s="81" t="s">
        <v>170</v>
      </c>
      <c r="F26" s="82">
        <v>181336</v>
      </c>
      <c r="G26" s="82">
        <v>362672</v>
      </c>
      <c r="H26" s="82">
        <v>181336</v>
      </c>
      <c r="I26" s="41">
        <v>181336</v>
      </c>
      <c r="J26" s="80" t="s">
        <v>156</v>
      </c>
      <c r="K26" s="80">
        <v>71</v>
      </c>
      <c r="L26" s="70"/>
      <c r="N26" s="9"/>
    </row>
    <row r="27" spans="1:14" ht="27.75" customHeight="1">
      <c r="A27" s="91"/>
      <c r="B27" s="80" t="s">
        <v>157</v>
      </c>
      <c r="C27" s="80" t="s">
        <v>163</v>
      </c>
      <c r="D27" s="81" t="s">
        <v>180</v>
      </c>
      <c r="E27" s="54" t="s">
        <v>14</v>
      </c>
      <c r="F27" s="82">
        <v>18378</v>
      </c>
      <c r="G27" s="82">
        <v>686860</v>
      </c>
      <c r="H27" s="82">
        <v>18378</v>
      </c>
      <c r="I27" s="41">
        <v>668482</v>
      </c>
      <c r="J27" s="80" t="s">
        <v>156</v>
      </c>
      <c r="K27" s="80">
        <v>76</v>
      </c>
      <c r="L27" s="70"/>
      <c r="N27" s="9"/>
    </row>
    <row r="28" spans="1:14" ht="27.75" customHeight="1">
      <c r="A28" s="91"/>
      <c r="B28" s="80" t="s">
        <v>157</v>
      </c>
      <c r="C28" s="80" t="s">
        <v>163</v>
      </c>
      <c r="D28" s="81" t="s">
        <v>181</v>
      </c>
      <c r="E28" s="54" t="s">
        <v>15</v>
      </c>
      <c r="F28" s="82">
        <v>1500</v>
      </c>
      <c r="G28" s="82">
        <v>20000</v>
      </c>
      <c r="H28" s="82">
        <v>1500</v>
      </c>
      <c r="I28" s="41">
        <v>18500</v>
      </c>
      <c r="J28" s="80" t="s">
        <v>156</v>
      </c>
      <c r="K28" s="80">
        <v>75</v>
      </c>
      <c r="L28" s="70"/>
      <c r="N28" s="9"/>
    </row>
    <row r="29" spans="1:14" ht="27.75" customHeight="1">
      <c r="A29" s="91"/>
      <c r="B29" s="80" t="s">
        <v>157</v>
      </c>
      <c r="C29" s="80" t="s">
        <v>158</v>
      </c>
      <c r="D29" s="81" t="s">
        <v>182</v>
      </c>
      <c r="E29" s="54" t="s">
        <v>183</v>
      </c>
      <c r="F29" s="82">
        <v>20000</v>
      </c>
      <c r="G29" s="82">
        <v>20000</v>
      </c>
      <c r="H29" s="82">
        <v>20000</v>
      </c>
      <c r="I29" s="41">
        <v>0</v>
      </c>
      <c r="J29" s="80" t="s">
        <v>156</v>
      </c>
      <c r="K29" s="80">
        <v>79</v>
      </c>
      <c r="L29" s="70"/>
      <c r="N29" s="9"/>
    </row>
    <row r="30" spans="1:14" ht="27.75" customHeight="1">
      <c r="A30" s="91"/>
      <c r="B30" s="80" t="s">
        <v>157</v>
      </c>
      <c r="C30" s="80" t="s">
        <v>163</v>
      </c>
      <c r="D30" s="81" t="s">
        <v>184</v>
      </c>
      <c r="E30" s="54" t="s">
        <v>185</v>
      </c>
      <c r="F30" s="82">
        <v>6940</v>
      </c>
      <c r="G30" s="82">
        <v>18120</v>
      </c>
      <c r="H30" s="82">
        <v>6940</v>
      </c>
      <c r="I30" s="41">
        <v>11180</v>
      </c>
      <c r="J30" s="25" t="s">
        <v>8</v>
      </c>
      <c r="K30" s="80">
        <v>94</v>
      </c>
      <c r="L30" s="70"/>
      <c r="N30" s="9"/>
    </row>
    <row r="31" spans="1:14" ht="27.75" customHeight="1">
      <c r="A31" s="91"/>
      <c r="B31" s="80" t="s">
        <v>157</v>
      </c>
      <c r="C31" s="80" t="s">
        <v>158</v>
      </c>
      <c r="D31" s="81" t="s">
        <v>186</v>
      </c>
      <c r="E31" s="54" t="s">
        <v>1386</v>
      </c>
      <c r="F31" s="82">
        <v>9000</v>
      </c>
      <c r="G31" s="82">
        <v>9000</v>
      </c>
      <c r="H31" s="82">
        <v>9000</v>
      </c>
      <c r="I31" s="41"/>
      <c r="J31" s="80" t="s">
        <v>156</v>
      </c>
      <c r="K31" s="80">
        <v>79</v>
      </c>
      <c r="L31" s="70"/>
      <c r="N31" s="9"/>
    </row>
    <row r="32" spans="1:14" ht="27.75" customHeight="1">
      <c r="A32" s="91"/>
      <c r="B32" s="80" t="s">
        <v>157</v>
      </c>
      <c r="C32" s="80" t="s">
        <v>163</v>
      </c>
      <c r="D32" s="81" t="s">
        <v>187</v>
      </c>
      <c r="E32" s="54" t="s">
        <v>16</v>
      </c>
      <c r="F32" s="82">
        <v>10000</v>
      </c>
      <c r="G32" s="82">
        <v>20000</v>
      </c>
      <c r="H32" s="82">
        <v>10000</v>
      </c>
      <c r="I32" s="41">
        <v>10000</v>
      </c>
      <c r="J32" s="80" t="s">
        <v>156</v>
      </c>
      <c r="K32" s="80">
        <v>79</v>
      </c>
      <c r="L32" s="70"/>
      <c r="N32" s="9"/>
    </row>
    <row r="33" spans="1:14" ht="27.75" customHeight="1">
      <c r="A33" s="91"/>
      <c r="B33" s="80" t="s">
        <v>157</v>
      </c>
      <c r="C33" s="80" t="s">
        <v>158</v>
      </c>
      <c r="D33" s="81" t="s">
        <v>188</v>
      </c>
      <c r="E33" s="54" t="s">
        <v>1387</v>
      </c>
      <c r="F33" s="82">
        <v>24000</v>
      </c>
      <c r="G33" s="82">
        <v>24000</v>
      </c>
      <c r="H33" s="82">
        <v>24000</v>
      </c>
      <c r="I33" s="75"/>
      <c r="J33" s="80" t="s">
        <v>165</v>
      </c>
      <c r="K33" s="80">
        <v>91</v>
      </c>
      <c r="L33" s="70"/>
      <c r="N33" s="9"/>
    </row>
    <row r="34" spans="1:14" ht="27.75" customHeight="1">
      <c r="A34" s="91"/>
      <c r="B34" s="80" t="s">
        <v>157</v>
      </c>
      <c r="C34" s="80" t="s">
        <v>158</v>
      </c>
      <c r="D34" s="81" t="s">
        <v>189</v>
      </c>
      <c r="E34" s="54" t="s">
        <v>1388</v>
      </c>
      <c r="F34" s="82">
        <v>10000</v>
      </c>
      <c r="G34" s="82">
        <v>10000</v>
      </c>
      <c r="H34" s="82">
        <v>10000</v>
      </c>
      <c r="I34" s="75"/>
      <c r="J34" s="80" t="s">
        <v>156</v>
      </c>
      <c r="K34" s="80">
        <v>79</v>
      </c>
      <c r="L34" s="70"/>
      <c r="N34" s="9"/>
    </row>
    <row r="35" spans="1:14" ht="27.75" customHeight="1">
      <c r="A35" s="91"/>
      <c r="B35" s="80" t="s">
        <v>157</v>
      </c>
      <c r="C35" s="80" t="s">
        <v>158</v>
      </c>
      <c r="D35" s="81" t="s">
        <v>190</v>
      </c>
      <c r="E35" s="54" t="s">
        <v>1389</v>
      </c>
      <c r="F35" s="82">
        <v>15000</v>
      </c>
      <c r="G35" s="82">
        <v>15000</v>
      </c>
      <c r="H35" s="82">
        <v>15000</v>
      </c>
      <c r="I35" s="75"/>
      <c r="J35" s="80" t="s">
        <v>156</v>
      </c>
      <c r="K35" s="80">
        <v>77</v>
      </c>
      <c r="L35" s="70"/>
      <c r="N35" s="9"/>
    </row>
    <row r="36" spans="1:14" ht="27.75" customHeight="1">
      <c r="A36" s="91"/>
      <c r="B36" s="80" t="s">
        <v>157</v>
      </c>
      <c r="C36" s="80" t="s">
        <v>158</v>
      </c>
      <c r="D36" s="81" t="s">
        <v>191</v>
      </c>
      <c r="E36" s="54" t="s">
        <v>17</v>
      </c>
      <c r="F36" s="82">
        <v>40000</v>
      </c>
      <c r="G36" s="82">
        <v>40000</v>
      </c>
      <c r="H36" s="82">
        <v>40000</v>
      </c>
      <c r="I36" s="75"/>
      <c r="J36" s="80" t="s">
        <v>156</v>
      </c>
      <c r="K36" s="80">
        <v>79</v>
      </c>
      <c r="L36" s="70"/>
      <c r="N36" s="9"/>
    </row>
    <row r="37" spans="1:14" ht="27.75" customHeight="1">
      <c r="A37" s="91"/>
      <c r="B37" s="80" t="s">
        <v>157</v>
      </c>
      <c r="C37" s="80" t="s">
        <v>158</v>
      </c>
      <c r="D37" s="81" t="s">
        <v>192</v>
      </c>
      <c r="E37" s="54" t="s">
        <v>1390</v>
      </c>
      <c r="F37" s="82">
        <v>20000</v>
      </c>
      <c r="G37" s="82">
        <v>20000</v>
      </c>
      <c r="H37" s="82">
        <v>20000</v>
      </c>
      <c r="I37" s="75"/>
      <c r="J37" s="80" t="s">
        <v>156</v>
      </c>
      <c r="K37" s="80">
        <v>79</v>
      </c>
      <c r="L37" s="70"/>
      <c r="N37" s="9"/>
    </row>
    <row r="38" spans="1:14" ht="27.75" customHeight="1">
      <c r="A38" s="91"/>
      <c r="B38" s="80" t="s">
        <v>157</v>
      </c>
      <c r="C38" s="80" t="s">
        <v>158</v>
      </c>
      <c r="D38" s="81" t="s">
        <v>193</v>
      </c>
      <c r="E38" s="54" t="s">
        <v>1391</v>
      </c>
      <c r="F38" s="82">
        <v>55000</v>
      </c>
      <c r="G38" s="82">
        <v>55000</v>
      </c>
      <c r="H38" s="82">
        <v>55000</v>
      </c>
      <c r="I38" s="75"/>
      <c r="J38" s="80" t="s">
        <v>194</v>
      </c>
      <c r="K38" s="80">
        <v>69</v>
      </c>
      <c r="L38" s="70"/>
      <c r="N38" s="9"/>
    </row>
    <row r="39" spans="1:14" ht="27.75" customHeight="1">
      <c r="A39" s="91"/>
      <c r="B39" s="47" t="s">
        <v>157</v>
      </c>
      <c r="C39" s="47" t="s">
        <v>163</v>
      </c>
      <c r="D39" s="43" t="s">
        <v>195</v>
      </c>
      <c r="E39" s="55" t="s">
        <v>18</v>
      </c>
      <c r="F39" s="82">
        <v>108000</v>
      </c>
      <c r="G39" s="41">
        <v>370425</v>
      </c>
      <c r="H39" s="41">
        <v>108000</v>
      </c>
      <c r="I39" s="41">
        <v>262425</v>
      </c>
      <c r="J39" s="45" t="s">
        <v>194</v>
      </c>
      <c r="K39" s="45">
        <v>69</v>
      </c>
      <c r="L39" s="48"/>
      <c r="N39" s="9"/>
    </row>
    <row r="40" spans="1:14" ht="27.75" customHeight="1">
      <c r="A40" s="91"/>
      <c r="B40" s="45" t="s">
        <v>157</v>
      </c>
      <c r="C40" s="45" t="s">
        <v>158</v>
      </c>
      <c r="D40" s="42" t="s">
        <v>196</v>
      </c>
      <c r="E40" s="56" t="s">
        <v>1392</v>
      </c>
      <c r="F40" s="82">
        <v>10000</v>
      </c>
      <c r="G40" s="46">
        <v>10000</v>
      </c>
      <c r="H40" s="46">
        <v>10000</v>
      </c>
      <c r="I40" s="41"/>
      <c r="J40" s="45" t="s">
        <v>156</v>
      </c>
      <c r="K40" s="45">
        <v>77</v>
      </c>
      <c r="L40" s="48"/>
      <c r="N40" s="9"/>
    </row>
    <row r="41" spans="1:14" ht="27.75" customHeight="1">
      <c r="A41" s="91"/>
      <c r="B41" s="47" t="s">
        <v>157</v>
      </c>
      <c r="C41" s="47" t="s">
        <v>158</v>
      </c>
      <c r="D41" s="43" t="s">
        <v>197</v>
      </c>
      <c r="E41" s="55" t="s">
        <v>1391</v>
      </c>
      <c r="F41" s="82">
        <v>423000</v>
      </c>
      <c r="G41" s="41">
        <v>423000</v>
      </c>
      <c r="H41" s="41">
        <v>423000</v>
      </c>
      <c r="I41" s="41"/>
      <c r="J41" s="45" t="s">
        <v>165</v>
      </c>
      <c r="K41" s="45">
        <v>91</v>
      </c>
      <c r="L41" s="48"/>
      <c r="N41" s="9"/>
    </row>
    <row r="42" spans="1:14" ht="27.75" customHeight="1">
      <c r="A42" s="91"/>
      <c r="B42" s="80" t="s">
        <v>157</v>
      </c>
      <c r="C42" s="80" t="s">
        <v>158</v>
      </c>
      <c r="D42" s="81" t="s">
        <v>198</v>
      </c>
      <c r="E42" s="54" t="s">
        <v>1383</v>
      </c>
      <c r="F42" s="82">
        <v>20000</v>
      </c>
      <c r="G42" s="82">
        <v>20000</v>
      </c>
      <c r="H42" s="82">
        <v>20000</v>
      </c>
      <c r="I42" s="75"/>
      <c r="J42" s="80" t="s">
        <v>156</v>
      </c>
      <c r="K42" s="80">
        <v>79</v>
      </c>
      <c r="L42" s="70"/>
      <c r="N42" s="9"/>
    </row>
    <row r="43" spans="1:14" ht="27.75" customHeight="1">
      <c r="A43" s="91"/>
      <c r="B43" s="80" t="s">
        <v>157</v>
      </c>
      <c r="C43" s="80" t="s">
        <v>199</v>
      </c>
      <c r="D43" s="81" t="s">
        <v>200</v>
      </c>
      <c r="E43" s="81" t="s">
        <v>201</v>
      </c>
      <c r="F43" s="82">
        <v>30000</v>
      </c>
      <c r="G43" s="82">
        <v>30000</v>
      </c>
      <c r="H43" s="82">
        <v>30000</v>
      </c>
      <c r="I43" s="75"/>
      <c r="J43" s="80" t="s">
        <v>156</v>
      </c>
      <c r="K43" s="80">
        <v>79</v>
      </c>
      <c r="L43" s="70"/>
      <c r="N43" s="9"/>
    </row>
    <row r="44" spans="1:14" ht="27.75" customHeight="1">
      <c r="A44" s="91"/>
      <c r="B44" s="80" t="s">
        <v>157</v>
      </c>
      <c r="C44" s="80" t="s">
        <v>158</v>
      </c>
      <c r="D44" s="81" t="s">
        <v>202</v>
      </c>
      <c r="E44" s="55" t="s">
        <v>1391</v>
      </c>
      <c r="F44" s="82">
        <v>22667</v>
      </c>
      <c r="G44" s="82">
        <v>22667</v>
      </c>
      <c r="H44" s="82">
        <v>22667</v>
      </c>
      <c r="I44" s="75"/>
      <c r="J44" s="80" t="s">
        <v>156</v>
      </c>
      <c r="K44" s="80">
        <v>77</v>
      </c>
      <c r="L44" s="70"/>
      <c r="N44" s="9"/>
    </row>
    <row r="45" spans="1:14" ht="27.75" customHeight="1">
      <c r="A45" s="91"/>
      <c r="B45" s="80" t="s">
        <v>157</v>
      </c>
      <c r="C45" s="80" t="s">
        <v>203</v>
      </c>
      <c r="D45" s="81" t="s">
        <v>204</v>
      </c>
      <c r="E45" s="55" t="s">
        <v>1391</v>
      </c>
      <c r="F45" s="82">
        <v>8000</v>
      </c>
      <c r="G45" s="82">
        <v>8000</v>
      </c>
      <c r="H45" s="82">
        <v>8000</v>
      </c>
      <c r="I45" s="75"/>
      <c r="J45" s="80" t="s">
        <v>194</v>
      </c>
      <c r="K45" s="80">
        <v>69</v>
      </c>
      <c r="L45" s="70"/>
      <c r="N45" s="9"/>
    </row>
    <row r="46" spans="1:14" ht="27.75" customHeight="1">
      <c r="A46" s="91"/>
      <c r="B46" s="80" t="s">
        <v>157</v>
      </c>
      <c r="C46" s="80" t="s">
        <v>199</v>
      </c>
      <c r="D46" s="81" t="s">
        <v>205</v>
      </c>
      <c r="E46" s="81" t="s">
        <v>206</v>
      </c>
      <c r="F46" s="82">
        <v>13000</v>
      </c>
      <c r="G46" s="82">
        <v>13000</v>
      </c>
      <c r="H46" s="82">
        <v>13000</v>
      </c>
      <c r="I46" s="75"/>
      <c r="J46" s="80" t="s">
        <v>194</v>
      </c>
      <c r="K46" s="80">
        <v>69</v>
      </c>
      <c r="L46" s="70"/>
      <c r="N46" s="9"/>
    </row>
    <row r="47" spans="1:14" ht="27.75" customHeight="1">
      <c r="A47" s="91" t="s">
        <v>207</v>
      </c>
      <c r="B47" s="12" t="s">
        <v>208</v>
      </c>
      <c r="C47" s="12"/>
      <c r="D47" s="12" t="s">
        <v>209</v>
      </c>
      <c r="E47" s="52"/>
      <c r="F47" s="13">
        <f>SUBTOTAL(9, F48:F61)</f>
        <v>17981154</v>
      </c>
      <c r="G47" s="13">
        <f t="shared" ref="G47:I47" si="2">SUBTOTAL(9, G48:G61)</f>
        <v>43718559</v>
      </c>
      <c r="H47" s="13">
        <f t="shared" si="2"/>
        <v>17695774</v>
      </c>
      <c r="I47" s="13">
        <f t="shared" si="2"/>
        <v>26022785</v>
      </c>
      <c r="J47" s="12"/>
      <c r="K47" s="12"/>
      <c r="L47" s="24"/>
      <c r="N47" s="9"/>
    </row>
    <row r="48" spans="1:14" ht="27.75" customHeight="1">
      <c r="A48" s="91"/>
      <c r="B48" s="80" t="s">
        <v>210</v>
      </c>
      <c r="C48" s="80" t="s">
        <v>211</v>
      </c>
      <c r="D48" s="81" t="s">
        <v>212</v>
      </c>
      <c r="E48" s="81" t="s">
        <v>213</v>
      </c>
      <c r="F48" s="71">
        <v>12000</v>
      </c>
      <c r="G48" s="71">
        <v>12000</v>
      </c>
      <c r="H48" s="71">
        <v>12000</v>
      </c>
      <c r="I48" s="71">
        <v>0</v>
      </c>
      <c r="J48" s="80" t="s">
        <v>214</v>
      </c>
      <c r="K48" s="80">
        <v>89</v>
      </c>
      <c r="L48" s="70"/>
      <c r="N48" s="9"/>
    </row>
    <row r="49" spans="1:14" ht="27.75" customHeight="1">
      <c r="A49" s="91"/>
      <c r="B49" s="80" t="s">
        <v>215</v>
      </c>
      <c r="C49" s="80" t="s">
        <v>211</v>
      </c>
      <c r="D49" s="81" t="s">
        <v>216</v>
      </c>
      <c r="E49" s="81" t="s">
        <v>213</v>
      </c>
      <c r="F49" s="71">
        <v>20000</v>
      </c>
      <c r="G49" s="71">
        <v>20000</v>
      </c>
      <c r="H49" s="71">
        <v>20000</v>
      </c>
      <c r="I49" s="71">
        <v>0</v>
      </c>
      <c r="J49" s="80" t="s">
        <v>217</v>
      </c>
      <c r="K49" s="80">
        <v>69</v>
      </c>
      <c r="L49" s="70"/>
      <c r="N49" s="9"/>
    </row>
    <row r="50" spans="1:14" ht="27.75" customHeight="1">
      <c r="A50" s="91"/>
      <c r="B50" s="80" t="s">
        <v>215</v>
      </c>
      <c r="C50" s="80" t="s">
        <v>211</v>
      </c>
      <c r="D50" s="81" t="s">
        <v>218</v>
      </c>
      <c r="E50" s="81" t="s">
        <v>219</v>
      </c>
      <c r="F50" s="71">
        <v>15000</v>
      </c>
      <c r="G50" s="71">
        <v>28320</v>
      </c>
      <c r="H50" s="71">
        <v>15000</v>
      </c>
      <c r="I50" s="71">
        <v>13320</v>
      </c>
      <c r="J50" s="80" t="s">
        <v>150</v>
      </c>
      <c r="K50" s="80">
        <v>76</v>
      </c>
      <c r="L50" s="70"/>
      <c r="N50" s="9"/>
    </row>
    <row r="51" spans="1:14" ht="27.75" customHeight="1">
      <c r="A51" s="91"/>
      <c r="B51" s="80" t="s">
        <v>215</v>
      </c>
      <c r="C51" s="80" t="s">
        <v>220</v>
      </c>
      <c r="D51" s="81" t="s">
        <v>221</v>
      </c>
      <c r="E51" s="81" t="s">
        <v>222</v>
      </c>
      <c r="F51" s="71">
        <v>16937348</v>
      </c>
      <c r="G51" s="71">
        <v>42192650</v>
      </c>
      <c r="H51" s="71">
        <v>16877064</v>
      </c>
      <c r="I51" s="71">
        <v>25315586</v>
      </c>
      <c r="J51" s="80" t="s">
        <v>214</v>
      </c>
      <c r="K51" s="80">
        <v>85</v>
      </c>
      <c r="L51" s="70"/>
      <c r="N51" s="9"/>
    </row>
    <row r="52" spans="1:14" ht="27.75" customHeight="1">
      <c r="A52" s="91"/>
      <c r="B52" s="26" t="s">
        <v>0</v>
      </c>
      <c r="C52" s="26" t="s">
        <v>1</v>
      </c>
      <c r="D52" s="27" t="s">
        <v>2</v>
      </c>
      <c r="E52" s="27" t="s">
        <v>223</v>
      </c>
      <c r="F52" s="28">
        <v>100000</v>
      </c>
      <c r="G52" s="28">
        <v>102400</v>
      </c>
      <c r="H52" s="28">
        <v>100000</v>
      </c>
      <c r="I52" s="28">
        <v>2400</v>
      </c>
      <c r="J52" s="80" t="s">
        <v>150</v>
      </c>
      <c r="K52" s="80">
        <v>77</v>
      </c>
      <c r="L52" s="70"/>
      <c r="N52" s="9"/>
    </row>
    <row r="53" spans="1:14" ht="27.75" customHeight="1">
      <c r="A53" s="91"/>
      <c r="B53" s="80" t="s">
        <v>215</v>
      </c>
      <c r="C53" s="80" t="s">
        <v>224</v>
      </c>
      <c r="D53" s="81" t="s">
        <v>225</v>
      </c>
      <c r="E53" s="81" t="s">
        <v>226</v>
      </c>
      <c r="F53" s="71">
        <v>15000</v>
      </c>
      <c r="G53" s="71">
        <v>17200</v>
      </c>
      <c r="H53" s="71">
        <v>15000</v>
      </c>
      <c r="I53" s="71">
        <v>2200</v>
      </c>
      <c r="J53" s="80" t="s">
        <v>150</v>
      </c>
      <c r="K53" s="80">
        <v>70</v>
      </c>
      <c r="L53" s="70"/>
      <c r="N53" s="9"/>
    </row>
    <row r="54" spans="1:14" ht="27.75" customHeight="1">
      <c r="A54" s="91"/>
      <c r="B54" s="80" t="s">
        <v>215</v>
      </c>
      <c r="C54" s="80" t="s">
        <v>220</v>
      </c>
      <c r="D54" s="81" t="s">
        <v>227</v>
      </c>
      <c r="E54" s="81" t="s">
        <v>228</v>
      </c>
      <c r="F54" s="71">
        <v>60000</v>
      </c>
      <c r="G54" s="71">
        <v>95300</v>
      </c>
      <c r="H54" s="71">
        <v>60000</v>
      </c>
      <c r="I54" s="71">
        <v>35300</v>
      </c>
      <c r="J54" s="80" t="s">
        <v>150</v>
      </c>
      <c r="K54" s="80">
        <v>79</v>
      </c>
      <c r="L54" s="70"/>
      <c r="N54" s="9"/>
    </row>
    <row r="55" spans="1:14" ht="27.75" customHeight="1">
      <c r="A55" s="91"/>
      <c r="B55" s="80" t="s">
        <v>215</v>
      </c>
      <c r="C55" s="80" t="s">
        <v>220</v>
      </c>
      <c r="D55" s="81" t="s">
        <v>229</v>
      </c>
      <c r="E55" s="81" t="s">
        <v>228</v>
      </c>
      <c r="F55" s="71">
        <v>60000</v>
      </c>
      <c r="G55" s="71">
        <v>90250</v>
      </c>
      <c r="H55" s="71">
        <v>60000</v>
      </c>
      <c r="I55" s="71">
        <v>30250</v>
      </c>
      <c r="J55" s="80" t="s">
        <v>150</v>
      </c>
      <c r="K55" s="80">
        <v>79</v>
      </c>
      <c r="L55" s="70"/>
      <c r="N55" s="9"/>
    </row>
    <row r="56" spans="1:14" ht="27.75" customHeight="1">
      <c r="A56" s="91"/>
      <c r="B56" s="80" t="s">
        <v>215</v>
      </c>
      <c r="C56" s="80" t="s">
        <v>211</v>
      </c>
      <c r="D56" s="81" t="s">
        <v>230</v>
      </c>
      <c r="E56" s="81" t="s">
        <v>231</v>
      </c>
      <c r="F56" s="71">
        <v>15000</v>
      </c>
      <c r="G56" s="71">
        <v>20000</v>
      </c>
      <c r="H56" s="71">
        <v>15000</v>
      </c>
      <c r="I56" s="71">
        <v>5000</v>
      </c>
      <c r="J56" s="80" t="s">
        <v>214</v>
      </c>
      <c r="K56" s="80">
        <v>89</v>
      </c>
      <c r="L56" s="70"/>
      <c r="N56" s="9"/>
    </row>
    <row r="57" spans="1:14" ht="27.75" customHeight="1">
      <c r="A57" s="91"/>
      <c r="B57" s="80" t="s">
        <v>215</v>
      </c>
      <c r="C57" s="80" t="s">
        <v>232</v>
      </c>
      <c r="D57" s="81" t="s">
        <v>233</v>
      </c>
      <c r="E57" s="81" t="s">
        <v>234</v>
      </c>
      <c r="F57" s="71">
        <v>40000</v>
      </c>
      <c r="G57" s="71">
        <v>40048</v>
      </c>
      <c r="H57" s="71">
        <v>40000</v>
      </c>
      <c r="I57" s="71">
        <v>48</v>
      </c>
      <c r="J57" s="80" t="s">
        <v>217</v>
      </c>
      <c r="K57" s="80">
        <v>64</v>
      </c>
      <c r="L57" s="70"/>
      <c r="N57" s="9"/>
    </row>
    <row r="58" spans="1:14" ht="27.75" customHeight="1">
      <c r="A58" s="91"/>
      <c r="B58" s="80" t="s">
        <v>235</v>
      </c>
      <c r="C58" s="80" t="s">
        <v>211</v>
      </c>
      <c r="D58" s="81" t="s">
        <v>236</v>
      </c>
      <c r="E58" s="81" t="s">
        <v>237</v>
      </c>
      <c r="F58" s="71">
        <v>200000</v>
      </c>
      <c r="G58" s="71">
        <v>72750</v>
      </c>
      <c r="H58" s="71">
        <v>72750</v>
      </c>
      <c r="I58" s="71"/>
      <c r="J58" s="80" t="s">
        <v>150</v>
      </c>
      <c r="K58" s="80">
        <v>79</v>
      </c>
      <c r="L58" s="70"/>
      <c r="N58" s="9"/>
    </row>
    <row r="59" spans="1:14" ht="27.75" customHeight="1">
      <c r="A59" s="91"/>
      <c r="B59" s="80" t="s">
        <v>235</v>
      </c>
      <c r="C59" s="80" t="s">
        <v>224</v>
      </c>
      <c r="D59" s="81" t="s">
        <v>238</v>
      </c>
      <c r="E59" s="81" t="s">
        <v>239</v>
      </c>
      <c r="F59" s="71">
        <v>200000</v>
      </c>
      <c r="G59" s="71">
        <v>102154</v>
      </c>
      <c r="H59" s="71">
        <v>102154</v>
      </c>
      <c r="I59" s="71"/>
      <c r="J59" s="80" t="s">
        <v>150</v>
      </c>
      <c r="K59" s="80">
        <v>79</v>
      </c>
      <c r="L59" s="70"/>
      <c r="N59" s="9"/>
    </row>
    <row r="60" spans="1:14" ht="27.75" customHeight="1">
      <c r="A60" s="91"/>
      <c r="B60" s="80" t="s">
        <v>240</v>
      </c>
      <c r="C60" s="80" t="s">
        <v>220</v>
      </c>
      <c r="D60" s="81" t="s">
        <v>241</v>
      </c>
      <c r="E60" s="81" t="s">
        <v>1399</v>
      </c>
      <c r="F60" s="71">
        <v>136308</v>
      </c>
      <c r="G60" s="71">
        <f>H60+I60</f>
        <v>454359</v>
      </c>
      <c r="H60" s="71">
        <v>136308</v>
      </c>
      <c r="I60" s="71">
        <v>318051</v>
      </c>
      <c r="J60" s="80" t="s">
        <v>150</v>
      </c>
      <c r="K60" s="80">
        <v>79</v>
      </c>
      <c r="L60" s="70"/>
      <c r="N60" s="9"/>
    </row>
    <row r="61" spans="1:14" ht="27.75" customHeight="1">
      <c r="A61" s="91"/>
      <c r="B61" s="80" t="s">
        <v>240</v>
      </c>
      <c r="C61" s="80" t="s">
        <v>220</v>
      </c>
      <c r="D61" s="81" t="s">
        <v>242</v>
      </c>
      <c r="E61" s="81" t="s">
        <v>1400</v>
      </c>
      <c r="F61" s="71">
        <v>170498</v>
      </c>
      <c r="G61" s="71">
        <f>H61+I61</f>
        <v>471128</v>
      </c>
      <c r="H61" s="71">
        <v>170498</v>
      </c>
      <c r="I61" s="71">
        <v>300630</v>
      </c>
      <c r="J61" s="80" t="s">
        <v>150</v>
      </c>
      <c r="K61" s="80">
        <v>79</v>
      </c>
      <c r="L61" s="70"/>
      <c r="N61" s="9"/>
    </row>
    <row r="62" spans="1:14" ht="27.75" customHeight="1">
      <c r="A62" s="91" t="s">
        <v>243</v>
      </c>
      <c r="B62" s="12" t="s">
        <v>145</v>
      </c>
      <c r="C62" s="12"/>
      <c r="D62" s="12" t="s">
        <v>244</v>
      </c>
      <c r="E62" s="52"/>
      <c r="F62" s="13">
        <f>SUBTOTAL(9, F63:F68)</f>
        <v>1507332</v>
      </c>
      <c r="G62" s="13">
        <f t="shared" ref="G62:I62" si="3">SUBTOTAL(9, G63:G68)</f>
        <v>1674440</v>
      </c>
      <c r="H62" s="13">
        <f t="shared" si="3"/>
        <v>1507332</v>
      </c>
      <c r="I62" s="13">
        <f t="shared" si="3"/>
        <v>167108</v>
      </c>
      <c r="J62" s="12"/>
      <c r="K62" s="12"/>
      <c r="L62" s="24"/>
      <c r="N62" s="9"/>
    </row>
    <row r="63" spans="1:14" ht="27.75" customHeight="1">
      <c r="A63" s="91"/>
      <c r="B63" s="80" t="s">
        <v>1359</v>
      </c>
      <c r="C63" s="80" t="s">
        <v>71</v>
      </c>
      <c r="D63" s="81" t="s">
        <v>1360</v>
      </c>
      <c r="E63" s="81" t="s">
        <v>27</v>
      </c>
      <c r="F63" s="82">
        <v>60000</v>
      </c>
      <c r="G63" s="82">
        <v>60000</v>
      </c>
      <c r="H63" s="82">
        <v>60000</v>
      </c>
      <c r="I63" s="82">
        <v>0</v>
      </c>
      <c r="J63" s="80" t="s">
        <v>162</v>
      </c>
      <c r="K63" s="80">
        <v>83</v>
      </c>
      <c r="L63" s="70"/>
      <c r="N63" s="9"/>
    </row>
    <row r="64" spans="1:14" ht="27.75" customHeight="1">
      <c r="A64" s="91"/>
      <c r="B64" s="80" t="s">
        <v>1359</v>
      </c>
      <c r="C64" s="80" t="s">
        <v>71</v>
      </c>
      <c r="D64" s="81" t="s">
        <v>1361</v>
      </c>
      <c r="E64" s="81" t="s">
        <v>27</v>
      </c>
      <c r="F64" s="82">
        <v>60000</v>
      </c>
      <c r="G64" s="82">
        <v>60000</v>
      </c>
      <c r="H64" s="82">
        <v>60000</v>
      </c>
      <c r="I64" s="82">
        <v>0</v>
      </c>
      <c r="J64" s="80" t="s">
        <v>165</v>
      </c>
      <c r="K64" s="80">
        <v>97</v>
      </c>
      <c r="L64" s="70"/>
      <c r="N64" s="9"/>
    </row>
    <row r="65" spans="1:14" ht="27.75" customHeight="1">
      <c r="A65" s="91"/>
      <c r="B65" s="80" t="s">
        <v>245</v>
      </c>
      <c r="C65" s="80" t="s">
        <v>163</v>
      </c>
      <c r="D65" s="81" t="s">
        <v>246</v>
      </c>
      <c r="E65" s="81" t="s">
        <v>25</v>
      </c>
      <c r="F65" s="82">
        <v>6000</v>
      </c>
      <c r="G65" s="82">
        <v>30000</v>
      </c>
      <c r="H65" s="82">
        <v>6000</v>
      </c>
      <c r="I65" s="82">
        <v>24000</v>
      </c>
      <c r="J65" s="80" t="s">
        <v>165</v>
      </c>
      <c r="K65" s="80">
        <v>91</v>
      </c>
      <c r="L65" s="70"/>
      <c r="N65" s="9"/>
    </row>
    <row r="66" spans="1:14" ht="27.75" customHeight="1">
      <c r="A66" s="91"/>
      <c r="B66" s="80" t="s">
        <v>245</v>
      </c>
      <c r="C66" s="80" t="s">
        <v>163</v>
      </c>
      <c r="D66" s="81" t="s">
        <v>247</v>
      </c>
      <c r="E66" s="81" t="s">
        <v>26</v>
      </c>
      <c r="F66" s="82">
        <v>61332</v>
      </c>
      <c r="G66" s="82">
        <v>204440</v>
      </c>
      <c r="H66" s="82">
        <v>61332</v>
      </c>
      <c r="I66" s="82">
        <v>143108</v>
      </c>
      <c r="J66" s="80" t="s">
        <v>165</v>
      </c>
      <c r="K66" s="80">
        <v>93</v>
      </c>
      <c r="L66" s="70"/>
      <c r="N66" s="9"/>
    </row>
    <row r="67" spans="1:14" ht="27.75" customHeight="1">
      <c r="A67" s="91"/>
      <c r="B67" s="80" t="s">
        <v>1348</v>
      </c>
      <c r="C67" s="80" t="s">
        <v>1349</v>
      </c>
      <c r="D67" s="81" t="s">
        <v>1350</v>
      </c>
      <c r="E67" s="80" t="s">
        <v>1351</v>
      </c>
      <c r="F67" s="82">
        <v>1300000</v>
      </c>
      <c r="G67" s="82">
        <v>1300000</v>
      </c>
      <c r="H67" s="82">
        <v>1300000</v>
      </c>
      <c r="I67" s="82"/>
      <c r="J67" s="80" t="s">
        <v>165</v>
      </c>
      <c r="K67" s="80">
        <v>90</v>
      </c>
      <c r="L67" s="70"/>
      <c r="N67" s="9"/>
    </row>
    <row r="68" spans="1:14" ht="27.75" customHeight="1">
      <c r="A68" s="91"/>
      <c r="B68" s="80" t="s">
        <v>1348</v>
      </c>
      <c r="C68" s="80" t="s">
        <v>1349</v>
      </c>
      <c r="D68" s="81" t="s">
        <v>1352</v>
      </c>
      <c r="E68" s="80" t="s">
        <v>1353</v>
      </c>
      <c r="F68" s="82">
        <v>20000</v>
      </c>
      <c r="G68" s="82">
        <v>20000</v>
      </c>
      <c r="H68" s="82">
        <v>20000</v>
      </c>
      <c r="I68" s="82"/>
      <c r="J68" s="80" t="s">
        <v>194</v>
      </c>
      <c r="K68" s="80">
        <v>69</v>
      </c>
      <c r="L68" s="70"/>
      <c r="N68" s="9"/>
    </row>
    <row r="69" spans="1:14" ht="27.75" customHeight="1">
      <c r="A69" s="91" t="s">
        <v>248</v>
      </c>
      <c r="B69" s="12" t="s">
        <v>208</v>
      </c>
      <c r="C69" s="12"/>
      <c r="D69" s="12" t="s">
        <v>249</v>
      </c>
      <c r="E69" s="52"/>
      <c r="F69" s="13">
        <f>SUBTOTAL(9, F70:F108)</f>
        <v>8871290</v>
      </c>
      <c r="G69" s="13">
        <f t="shared" ref="G69:I69" si="4">SUBTOTAL(9, G70:G108)</f>
        <v>22136668</v>
      </c>
      <c r="H69" s="13">
        <f t="shared" si="4"/>
        <v>8821903</v>
      </c>
      <c r="I69" s="13">
        <f t="shared" si="4"/>
        <v>13313765</v>
      </c>
      <c r="J69" s="12"/>
      <c r="K69" s="12"/>
      <c r="L69" s="24"/>
      <c r="N69" s="9"/>
    </row>
    <row r="70" spans="1:14" ht="27.75" customHeight="1">
      <c r="A70" s="91"/>
      <c r="B70" s="80" t="s">
        <v>250</v>
      </c>
      <c r="C70" s="80" t="s">
        <v>163</v>
      </c>
      <c r="D70" s="81" t="s">
        <v>251</v>
      </c>
      <c r="E70" s="81" t="s">
        <v>1329</v>
      </c>
      <c r="F70" s="82">
        <v>15000</v>
      </c>
      <c r="G70" s="82">
        <v>15000</v>
      </c>
      <c r="H70" s="82">
        <v>15000</v>
      </c>
      <c r="I70" s="82"/>
      <c r="J70" s="80" t="s">
        <v>165</v>
      </c>
      <c r="K70" s="80">
        <v>95</v>
      </c>
      <c r="L70" s="70"/>
      <c r="N70" s="9"/>
    </row>
    <row r="71" spans="1:14" ht="27.75" customHeight="1">
      <c r="A71" s="91"/>
      <c r="B71" s="80" t="s">
        <v>250</v>
      </c>
      <c r="C71" s="80" t="s">
        <v>163</v>
      </c>
      <c r="D71" s="81" t="s">
        <v>252</v>
      </c>
      <c r="E71" s="81" t="s">
        <v>1329</v>
      </c>
      <c r="F71" s="82">
        <v>35000</v>
      </c>
      <c r="G71" s="82">
        <v>35000</v>
      </c>
      <c r="H71" s="82">
        <v>35000</v>
      </c>
      <c r="I71" s="82"/>
      <c r="J71" s="80" t="s">
        <v>156</v>
      </c>
      <c r="K71" s="80">
        <v>79</v>
      </c>
      <c r="L71" s="70"/>
      <c r="N71" s="9"/>
    </row>
    <row r="72" spans="1:14" ht="27.75" customHeight="1">
      <c r="A72" s="91"/>
      <c r="B72" s="80" t="s">
        <v>253</v>
      </c>
      <c r="C72" s="80" t="s">
        <v>254</v>
      </c>
      <c r="D72" s="81" t="s">
        <v>83</v>
      </c>
      <c r="E72" s="81" t="s">
        <v>84</v>
      </c>
      <c r="F72" s="82">
        <v>50000</v>
      </c>
      <c r="G72" s="82">
        <v>50000</v>
      </c>
      <c r="H72" s="82">
        <v>50000</v>
      </c>
      <c r="I72" s="82">
        <v>0</v>
      </c>
      <c r="J72" s="80" t="s">
        <v>150</v>
      </c>
      <c r="K72" s="80">
        <v>79</v>
      </c>
      <c r="L72" s="70"/>
      <c r="N72" s="9"/>
    </row>
    <row r="73" spans="1:14" ht="27.75" customHeight="1">
      <c r="A73" s="91"/>
      <c r="B73" s="80" t="s">
        <v>255</v>
      </c>
      <c r="C73" s="80" t="s">
        <v>254</v>
      </c>
      <c r="D73" s="81" t="s">
        <v>85</v>
      </c>
      <c r="E73" s="81" t="s">
        <v>84</v>
      </c>
      <c r="F73" s="82">
        <v>50000</v>
      </c>
      <c r="G73" s="82">
        <v>50000</v>
      </c>
      <c r="H73" s="82">
        <v>50000</v>
      </c>
      <c r="I73" s="82">
        <v>0</v>
      </c>
      <c r="J73" s="80" t="s">
        <v>152</v>
      </c>
      <c r="K73" s="80">
        <v>94</v>
      </c>
      <c r="L73" s="70"/>
      <c r="N73" s="9"/>
    </row>
    <row r="74" spans="1:14" ht="27.75" customHeight="1">
      <c r="A74" s="91"/>
      <c r="B74" s="80" t="s">
        <v>255</v>
      </c>
      <c r="C74" s="80" t="s">
        <v>254</v>
      </c>
      <c r="D74" s="81" t="s">
        <v>86</v>
      </c>
      <c r="E74" s="81" t="s">
        <v>87</v>
      </c>
      <c r="F74" s="82">
        <v>45000</v>
      </c>
      <c r="G74" s="82">
        <v>49500</v>
      </c>
      <c r="H74" s="82">
        <v>45000</v>
      </c>
      <c r="I74" s="82">
        <v>4500</v>
      </c>
      <c r="J74" s="80" t="s">
        <v>150</v>
      </c>
      <c r="K74" s="80">
        <v>78</v>
      </c>
      <c r="L74" s="70"/>
      <c r="N74" s="9"/>
    </row>
    <row r="75" spans="1:14" ht="27.75" customHeight="1">
      <c r="A75" s="91"/>
      <c r="B75" s="80" t="s">
        <v>255</v>
      </c>
      <c r="C75" s="80" t="s">
        <v>256</v>
      </c>
      <c r="D75" s="81" t="s">
        <v>88</v>
      </c>
      <c r="E75" s="81" t="s">
        <v>89</v>
      </c>
      <c r="F75" s="82">
        <v>2000</v>
      </c>
      <c r="G75" s="82">
        <v>2000</v>
      </c>
      <c r="H75" s="82">
        <v>2000</v>
      </c>
      <c r="I75" s="82">
        <v>0</v>
      </c>
      <c r="J75" s="80" t="s">
        <v>150</v>
      </c>
      <c r="K75" s="80">
        <v>77</v>
      </c>
      <c r="L75" s="70"/>
      <c r="N75" s="9"/>
    </row>
    <row r="76" spans="1:14" ht="27.75" customHeight="1">
      <c r="A76" s="91"/>
      <c r="B76" s="80" t="s">
        <v>255</v>
      </c>
      <c r="C76" s="80" t="s">
        <v>256</v>
      </c>
      <c r="D76" s="81" t="s">
        <v>90</v>
      </c>
      <c r="E76" s="81" t="s">
        <v>89</v>
      </c>
      <c r="F76" s="82">
        <v>10000</v>
      </c>
      <c r="G76" s="82">
        <v>10000</v>
      </c>
      <c r="H76" s="82">
        <v>10000</v>
      </c>
      <c r="I76" s="82">
        <v>0</v>
      </c>
      <c r="J76" s="80" t="s">
        <v>214</v>
      </c>
      <c r="K76" s="80">
        <v>87</v>
      </c>
      <c r="L76" s="70"/>
      <c r="N76" s="9"/>
    </row>
    <row r="77" spans="1:14" ht="27.75" customHeight="1">
      <c r="A77" s="91"/>
      <c r="B77" s="80" t="s">
        <v>255</v>
      </c>
      <c r="C77" s="80" t="s">
        <v>254</v>
      </c>
      <c r="D77" s="81" t="s">
        <v>91</v>
      </c>
      <c r="E77" s="81" t="s">
        <v>89</v>
      </c>
      <c r="F77" s="82">
        <v>9500</v>
      </c>
      <c r="G77" s="82">
        <v>9500</v>
      </c>
      <c r="H77" s="82">
        <v>9500</v>
      </c>
      <c r="I77" s="82">
        <v>0</v>
      </c>
      <c r="J77" s="80" t="s">
        <v>150</v>
      </c>
      <c r="K77" s="80">
        <v>73</v>
      </c>
      <c r="L77" s="70"/>
      <c r="N77" s="9"/>
    </row>
    <row r="78" spans="1:14" ht="27.75" customHeight="1">
      <c r="A78" s="91"/>
      <c r="B78" s="80" t="s">
        <v>255</v>
      </c>
      <c r="C78" s="80" t="s">
        <v>254</v>
      </c>
      <c r="D78" s="81" t="s">
        <v>92</v>
      </c>
      <c r="E78" s="81" t="s">
        <v>93</v>
      </c>
      <c r="F78" s="82">
        <v>50000</v>
      </c>
      <c r="G78" s="82">
        <v>50000</v>
      </c>
      <c r="H78" s="82">
        <v>50000</v>
      </c>
      <c r="I78" s="82">
        <v>0</v>
      </c>
      <c r="J78" s="80" t="s">
        <v>150</v>
      </c>
      <c r="K78" s="80">
        <v>76</v>
      </c>
      <c r="L78" s="70"/>
      <c r="N78" s="9"/>
    </row>
    <row r="79" spans="1:14" ht="27.75" customHeight="1">
      <c r="A79" s="91"/>
      <c r="B79" s="80" t="s">
        <v>255</v>
      </c>
      <c r="C79" s="80" t="s">
        <v>254</v>
      </c>
      <c r="D79" s="81" t="s">
        <v>94</v>
      </c>
      <c r="E79" s="81" t="s">
        <v>95</v>
      </c>
      <c r="F79" s="82">
        <v>10000</v>
      </c>
      <c r="G79" s="82">
        <v>10000</v>
      </c>
      <c r="H79" s="82">
        <v>9000</v>
      </c>
      <c r="I79" s="82">
        <v>0</v>
      </c>
      <c r="J79" s="80" t="s">
        <v>150</v>
      </c>
      <c r="K79" s="80">
        <v>79</v>
      </c>
      <c r="L79" s="70"/>
      <c r="N79" s="9"/>
    </row>
    <row r="80" spans="1:14" ht="27.75" customHeight="1">
      <c r="A80" s="91"/>
      <c r="B80" s="80" t="s">
        <v>255</v>
      </c>
      <c r="C80" s="80" t="s">
        <v>257</v>
      </c>
      <c r="D80" s="81" t="s">
        <v>96</v>
      </c>
      <c r="E80" s="81" t="s">
        <v>97</v>
      </c>
      <c r="F80" s="82">
        <v>55000</v>
      </c>
      <c r="G80" s="82">
        <v>55000</v>
      </c>
      <c r="H80" s="82">
        <v>55000</v>
      </c>
      <c r="I80" s="82">
        <v>0</v>
      </c>
      <c r="J80" s="80" t="s">
        <v>150</v>
      </c>
      <c r="K80" s="80">
        <v>75</v>
      </c>
      <c r="L80" s="70"/>
      <c r="N80" s="9"/>
    </row>
    <row r="81" spans="1:14" ht="27.75" customHeight="1">
      <c r="A81" s="91"/>
      <c r="B81" s="80" t="s">
        <v>255</v>
      </c>
      <c r="C81" s="80" t="s">
        <v>256</v>
      </c>
      <c r="D81" s="81" t="s">
        <v>98</v>
      </c>
      <c r="E81" s="81" t="s">
        <v>99</v>
      </c>
      <c r="F81" s="82">
        <v>25000</v>
      </c>
      <c r="G81" s="82">
        <v>37000</v>
      </c>
      <c r="H81" s="82">
        <v>25000</v>
      </c>
      <c r="I81" s="82">
        <v>12000</v>
      </c>
      <c r="J81" s="80" t="s">
        <v>150</v>
      </c>
      <c r="K81" s="80">
        <v>77</v>
      </c>
      <c r="L81" s="70"/>
      <c r="N81" s="9"/>
    </row>
    <row r="82" spans="1:14" ht="27.75" customHeight="1">
      <c r="A82" s="91"/>
      <c r="B82" s="80" t="s">
        <v>255</v>
      </c>
      <c r="C82" s="80" t="s">
        <v>256</v>
      </c>
      <c r="D82" s="81" t="s">
        <v>100</v>
      </c>
      <c r="E82" s="81" t="s">
        <v>99</v>
      </c>
      <c r="F82" s="82">
        <v>20000</v>
      </c>
      <c r="G82" s="82">
        <v>20900</v>
      </c>
      <c r="H82" s="82">
        <v>20000</v>
      </c>
      <c r="I82" s="82">
        <v>900</v>
      </c>
      <c r="J82" s="80" t="s">
        <v>150</v>
      </c>
      <c r="K82" s="80">
        <v>73</v>
      </c>
      <c r="L82" s="70"/>
      <c r="N82" s="9"/>
    </row>
    <row r="83" spans="1:14" ht="27.75" customHeight="1">
      <c r="A83" s="91"/>
      <c r="B83" s="80" t="s">
        <v>255</v>
      </c>
      <c r="C83" s="80" t="s">
        <v>256</v>
      </c>
      <c r="D83" s="81" t="s">
        <v>101</v>
      </c>
      <c r="E83" s="81" t="s">
        <v>102</v>
      </c>
      <c r="F83" s="82">
        <v>20000</v>
      </c>
      <c r="G83" s="82">
        <v>39000</v>
      </c>
      <c r="H83" s="82">
        <v>20000</v>
      </c>
      <c r="I83" s="82">
        <v>19000</v>
      </c>
      <c r="J83" s="80" t="s">
        <v>150</v>
      </c>
      <c r="K83" s="80">
        <v>78</v>
      </c>
      <c r="L83" s="70"/>
      <c r="N83" s="9"/>
    </row>
    <row r="84" spans="1:14" ht="27.75" customHeight="1">
      <c r="A84" s="91"/>
      <c r="B84" s="80" t="s">
        <v>255</v>
      </c>
      <c r="C84" s="80" t="s">
        <v>256</v>
      </c>
      <c r="D84" s="81" t="s">
        <v>103</v>
      </c>
      <c r="E84" s="81" t="s">
        <v>99</v>
      </c>
      <c r="F84" s="82">
        <v>30000</v>
      </c>
      <c r="G84" s="82">
        <v>30500</v>
      </c>
      <c r="H84" s="82">
        <v>30000</v>
      </c>
      <c r="I84" s="82">
        <v>500</v>
      </c>
      <c r="J84" s="80" t="s">
        <v>214</v>
      </c>
      <c r="K84" s="80">
        <v>87</v>
      </c>
      <c r="L84" s="70"/>
      <c r="N84" s="9"/>
    </row>
    <row r="85" spans="1:14" ht="27.75" customHeight="1">
      <c r="A85" s="91"/>
      <c r="B85" s="80" t="s">
        <v>255</v>
      </c>
      <c r="C85" s="80" t="s">
        <v>256</v>
      </c>
      <c r="D85" s="81" t="s">
        <v>104</v>
      </c>
      <c r="E85" s="81" t="s">
        <v>105</v>
      </c>
      <c r="F85" s="82">
        <v>20000</v>
      </c>
      <c r="G85" s="82">
        <v>20000</v>
      </c>
      <c r="H85" s="82">
        <v>20000</v>
      </c>
      <c r="I85" s="82">
        <v>0</v>
      </c>
      <c r="J85" s="80" t="s">
        <v>150</v>
      </c>
      <c r="K85" s="80">
        <v>72</v>
      </c>
      <c r="L85" s="70"/>
      <c r="N85" s="9"/>
    </row>
    <row r="86" spans="1:14" ht="27.75" customHeight="1">
      <c r="A86" s="91"/>
      <c r="B86" s="80" t="s">
        <v>255</v>
      </c>
      <c r="C86" s="80" t="s">
        <v>256</v>
      </c>
      <c r="D86" s="81" t="s">
        <v>106</v>
      </c>
      <c r="E86" s="81" t="s">
        <v>107</v>
      </c>
      <c r="F86" s="82">
        <v>15000</v>
      </c>
      <c r="G86" s="82">
        <v>15000</v>
      </c>
      <c r="H86" s="82">
        <v>15000</v>
      </c>
      <c r="I86" s="82">
        <v>0</v>
      </c>
      <c r="J86" s="80" t="s">
        <v>217</v>
      </c>
      <c r="K86" s="80">
        <v>67</v>
      </c>
      <c r="L86" s="70"/>
      <c r="N86" s="9"/>
    </row>
    <row r="87" spans="1:14" ht="27.75" customHeight="1">
      <c r="A87" s="91"/>
      <c r="B87" s="80" t="s">
        <v>255</v>
      </c>
      <c r="C87" s="80" t="s">
        <v>256</v>
      </c>
      <c r="D87" s="81" t="s">
        <v>108</v>
      </c>
      <c r="E87" s="81" t="s">
        <v>109</v>
      </c>
      <c r="F87" s="82">
        <v>865270</v>
      </c>
      <c r="G87" s="82">
        <v>832350</v>
      </c>
      <c r="H87" s="82">
        <v>832350</v>
      </c>
      <c r="I87" s="82">
        <v>0</v>
      </c>
      <c r="J87" s="80" t="s">
        <v>152</v>
      </c>
      <c r="K87" s="80">
        <v>94</v>
      </c>
      <c r="L87" s="70"/>
      <c r="N87" s="9"/>
    </row>
    <row r="88" spans="1:14" ht="27.75" customHeight="1">
      <c r="A88" s="91"/>
      <c r="B88" s="80" t="s">
        <v>255</v>
      </c>
      <c r="C88" s="80" t="s">
        <v>258</v>
      </c>
      <c r="D88" s="81" t="s">
        <v>110</v>
      </c>
      <c r="E88" s="81" t="s">
        <v>111</v>
      </c>
      <c r="F88" s="82">
        <v>384730</v>
      </c>
      <c r="G88" s="82">
        <v>375932</v>
      </c>
      <c r="H88" s="82">
        <v>375932</v>
      </c>
      <c r="I88" s="82">
        <v>0</v>
      </c>
      <c r="J88" s="80" t="s">
        <v>156</v>
      </c>
      <c r="K88" s="80">
        <v>78</v>
      </c>
      <c r="L88" s="70"/>
      <c r="N88" s="9"/>
    </row>
    <row r="89" spans="1:14" ht="27.75" customHeight="1">
      <c r="A89" s="91"/>
      <c r="B89" s="80" t="s">
        <v>253</v>
      </c>
      <c r="C89" s="80" t="s">
        <v>160</v>
      </c>
      <c r="D89" s="81" t="s">
        <v>112</v>
      </c>
      <c r="E89" s="81" t="s">
        <v>105</v>
      </c>
      <c r="F89" s="82">
        <v>30000</v>
      </c>
      <c r="G89" s="82">
        <v>36000</v>
      </c>
      <c r="H89" s="82">
        <v>30000</v>
      </c>
      <c r="I89" s="82">
        <v>6000</v>
      </c>
      <c r="J89" s="80" t="s">
        <v>156</v>
      </c>
      <c r="K89" s="80">
        <v>75</v>
      </c>
      <c r="L89" s="70"/>
      <c r="N89" s="9"/>
    </row>
    <row r="90" spans="1:14" ht="27.75" customHeight="1">
      <c r="A90" s="91"/>
      <c r="B90" s="80" t="s">
        <v>253</v>
      </c>
      <c r="C90" s="80" t="s">
        <v>163</v>
      </c>
      <c r="D90" s="81" t="s">
        <v>113</v>
      </c>
      <c r="E90" s="81" t="s">
        <v>64</v>
      </c>
      <c r="F90" s="82">
        <v>275000</v>
      </c>
      <c r="G90" s="82">
        <v>543000</v>
      </c>
      <c r="H90" s="82">
        <v>271150</v>
      </c>
      <c r="I90" s="82">
        <v>271850</v>
      </c>
      <c r="J90" s="80" t="s">
        <v>156</v>
      </c>
      <c r="K90" s="80">
        <v>78</v>
      </c>
      <c r="L90" s="70"/>
      <c r="N90" s="9"/>
    </row>
    <row r="91" spans="1:14" ht="27.75" customHeight="1">
      <c r="A91" s="91"/>
      <c r="B91" s="80" t="s">
        <v>253</v>
      </c>
      <c r="C91" s="80" t="s">
        <v>203</v>
      </c>
      <c r="D91" s="81" t="s">
        <v>114</v>
      </c>
      <c r="E91" s="81" t="s">
        <v>99</v>
      </c>
      <c r="F91" s="82">
        <v>180000</v>
      </c>
      <c r="G91" s="82">
        <v>180000</v>
      </c>
      <c r="H91" s="82">
        <v>180000</v>
      </c>
      <c r="I91" s="82">
        <v>0</v>
      </c>
      <c r="J91" s="80" t="s">
        <v>194</v>
      </c>
      <c r="K91" s="80">
        <v>67</v>
      </c>
      <c r="L91" s="70"/>
      <c r="N91" s="9"/>
    </row>
    <row r="92" spans="1:14" ht="27.75" customHeight="1">
      <c r="A92" s="91"/>
      <c r="B92" s="80" t="s">
        <v>253</v>
      </c>
      <c r="C92" s="80" t="s">
        <v>175</v>
      </c>
      <c r="D92" s="81" t="s">
        <v>115</v>
      </c>
      <c r="E92" s="81" t="s">
        <v>116</v>
      </c>
      <c r="F92" s="82">
        <v>260000</v>
      </c>
      <c r="G92" s="82">
        <v>257595</v>
      </c>
      <c r="H92" s="82">
        <v>257595</v>
      </c>
      <c r="I92" s="82">
        <v>0</v>
      </c>
      <c r="J92" s="80" t="s">
        <v>156</v>
      </c>
      <c r="K92" s="80">
        <v>78</v>
      </c>
      <c r="L92" s="70"/>
      <c r="N92" s="9"/>
    </row>
    <row r="93" spans="1:14" ht="27.75" customHeight="1">
      <c r="A93" s="91"/>
      <c r="B93" s="80" t="s">
        <v>253</v>
      </c>
      <c r="C93" s="80" t="s">
        <v>175</v>
      </c>
      <c r="D93" s="81" t="s">
        <v>117</v>
      </c>
      <c r="E93" s="81" t="s">
        <v>116</v>
      </c>
      <c r="F93" s="82">
        <v>90000</v>
      </c>
      <c r="G93" s="82">
        <v>89970</v>
      </c>
      <c r="H93" s="82">
        <v>89970</v>
      </c>
      <c r="I93" s="82">
        <v>0</v>
      </c>
      <c r="J93" s="80" t="s">
        <v>156</v>
      </c>
      <c r="K93" s="80">
        <v>76</v>
      </c>
      <c r="L93" s="70"/>
      <c r="N93" s="9"/>
    </row>
    <row r="94" spans="1:14" ht="27.75" customHeight="1">
      <c r="A94" s="91"/>
      <c r="B94" s="80" t="s">
        <v>253</v>
      </c>
      <c r="C94" s="80" t="s">
        <v>175</v>
      </c>
      <c r="D94" s="81" t="s">
        <v>118</v>
      </c>
      <c r="E94" s="81" t="s">
        <v>116</v>
      </c>
      <c r="F94" s="82">
        <v>40000</v>
      </c>
      <c r="G94" s="82">
        <v>39616</v>
      </c>
      <c r="H94" s="82">
        <v>39616</v>
      </c>
      <c r="I94" s="82">
        <v>0</v>
      </c>
      <c r="J94" s="80" t="s">
        <v>156</v>
      </c>
      <c r="K94" s="80">
        <v>74</v>
      </c>
      <c r="L94" s="70"/>
      <c r="N94" s="9"/>
    </row>
    <row r="95" spans="1:14" ht="27.75" customHeight="1">
      <c r="A95" s="91"/>
      <c r="B95" s="80" t="s">
        <v>253</v>
      </c>
      <c r="C95" s="80" t="s">
        <v>163</v>
      </c>
      <c r="D95" s="81" t="s">
        <v>119</v>
      </c>
      <c r="E95" s="81" t="s">
        <v>64</v>
      </c>
      <c r="F95" s="82">
        <v>214500</v>
      </c>
      <c r="G95" s="82">
        <v>764500</v>
      </c>
      <c r="H95" s="82">
        <v>214500</v>
      </c>
      <c r="I95" s="82">
        <v>550000</v>
      </c>
      <c r="J95" s="80" t="s">
        <v>156</v>
      </c>
      <c r="K95" s="80">
        <v>79</v>
      </c>
      <c r="L95" s="70"/>
      <c r="N95" s="9"/>
    </row>
    <row r="96" spans="1:14" ht="27.75" customHeight="1">
      <c r="A96" s="91"/>
      <c r="B96" s="80" t="s">
        <v>253</v>
      </c>
      <c r="C96" s="80" t="s">
        <v>199</v>
      </c>
      <c r="D96" s="81" t="s">
        <v>120</v>
      </c>
      <c r="E96" s="81" t="s">
        <v>121</v>
      </c>
      <c r="F96" s="82">
        <v>78000</v>
      </c>
      <c r="G96" s="82">
        <v>78000</v>
      </c>
      <c r="H96" s="82">
        <v>78000</v>
      </c>
      <c r="I96" s="82">
        <v>0</v>
      </c>
      <c r="J96" s="80" t="s">
        <v>156</v>
      </c>
      <c r="K96" s="80">
        <v>71</v>
      </c>
      <c r="L96" s="70"/>
      <c r="N96" s="9"/>
    </row>
    <row r="97" spans="1:14" ht="27.75" customHeight="1">
      <c r="A97" s="91"/>
      <c r="B97" s="80" t="s">
        <v>253</v>
      </c>
      <c r="C97" s="80" t="s">
        <v>163</v>
      </c>
      <c r="D97" s="81" t="s">
        <v>122</v>
      </c>
      <c r="E97" s="81" t="s">
        <v>123</v>
      </c>
      <c r="F97" s="82">
        <v>12800</v>
      </c>
      <c r="G97" s="82">
        <v>12800</v>
      </c>
      <c r="H97" s="82">
        <v>12800</v>
      </c>
      <c r="I97" s="82">
        <v>0</v>
      </c>
      <c r="J97" s="80" t="s">
        <v>156</v>
      </c>
      <c r="K97" s="80">
        <v>79</v>
      </c>
      <c r="L97" s="70"/>
      <c r="N97" s="9"/>
    </row>
    <row r="98" spans="1:14" ht="27.75" customHeight="1">
      <c r="A98" s="91"/>
      <c r="B98" s="80" t="s">
        <v>259</v>
      </c>
      <c r="C98" s="80" t="s">
        <v>260</v>
      </c>
      <c r="D98" s="81" t="s">
        <v>124</v>
      </c>
      <c r="E98" s="81" t="s">
        <v>125</v>
      </c>
      <c r="F98" s="71">
        <v>10000</v>
      </c>
      <c r="G98" s="82">
        <v>10000</v>
      </c>
      <c r="H98" s="71">
        <v>10000</v>
      </c>
      <c r="I98" s="71">
        <v>0</v>
      </c>
      <c r="J98" s="80" t="s">
        <v>156</v>
      </c>
      <c r="K98" s="80">
        <v>76</v>
      </c>
      <c r="L98" s="70"/>
      <c r="N98" s="9"/>
    </row>
    <row r="99" spans="1:14" ht="27.75" customHeight="1">
      <c r="A99" s="91"/>
      <c r="B99" s="80" t="s">
        <v>259</v>
      </c>
      <c r="C99" s="80" t="s">
        <v>261</v>
      </c>
      <c r="D99" s="81" t="s">
        <v>126</v>
      </c>
      <c r="E99" s="81" t="s">
        <v>127</v>
      </c>
      <c r="F99" s="71">
        <v>16000</v>
      </c>
      <c r="G99" s="82">
        <v>16000</v>
      </c>
      <c r="H99" s="71">
        <v>16000</v>
      </c>
      <c r="I99" s="71">
        <v>0</v>
      </c>
      <c r="J99" s="80" t="s">
        <v>156</v>
      </c>
      <c r="K99" s="80">
        <v>78</v>
      </c>
      <c r="L99" s="70"/>
      <c r="N99" s="9"/>
    </row>
    <row r="100" spans="1:14" ht="27.75" customHeight="1">
      <c r="A100" s="91"/>
      <c r="B100" s="80" t="s">
        <v>262</v>
      </c>
      <c r="C100" s="80" t="s">
        <v>261</v>
      </c>
      <c r="D100" s="81" t="s">
        <v>263</v>
      </c>
      <c r="E100" s="81" t="s">
        <v>264</v>
      </c>
      <c r="F100" s="71">
        <v>2538090</v>
      </c>
      <c r="G100" s="71">
        <v>2538090</v>
      </c>
      <c r="H100" s="71">
        <v>2538090</v>
      </c>
      <c r="I100" s="71"/>
      <c r="J100" s="80" t="s">
        <v>152</v>
      </c>
      <c r="K100" s="80">
        <v>95</v>
      </c>
      <c r="L100" s="70"/>
      <c r="N100" s="9"/>
    </row>
    <row r="101" spans="1:14" ht="27.75" customHeight="1">
      <c r="A101" s="91"/>
      <c r="B101" s="80" t="s">
        <v>265</v>
      </c>
      <c r="C101" s="80" t="s">
        <v>266</v>
      </c>
      <c r="D101" s="81" t="s">
        <v>267</v>
      </c>
      <c r="E101" s="81" t="s">
        <v>268</v>
      </c>
      <c r="F101" s="71">
        <v>35000</v>
      </c>
      <c r="G101" s="71">
        <v>35000</v>
      </c>
      <c r="H101" s="71">
        <v>35000</v>
      </c>
      <c r="I101" s="71"/>
      <c r="J101" s="80" t="s">
        <v>150</v>
      </c>
      <c r="K101" s="80">
        <v>79</v>
      </c>
      <c r="L101" s="70"/>
      <c r="N101" s="9"/>
    </row>
    <row r="102" spans="1:14" ht="27.75" customHeight="1">
      <c r="A102" s="91"/>
      <c r="B102" s="80" t="s">
        <v>265</v>
      </c>
      <c r="C102" s="80" t="s">
        <v>266</v>
      </c>
      <c r="D102" s="81" t="s">
        <v>269</v>
      </c>
      <c r="E102" s="81" t="s">
        <v>268</v>
      </c>
      <c r="F102" s="71">
        <v>60000</v>
      </c>
      <c r="G102" s="71">
        <v>60000</v>
      </c>
      <c r="H102" s="71">
        <v>60000</v>
      </c>
      <c r="I102" s="71"/>
      <c r="J102" s="80" t="s">
        <v>150</v>
      </c>
      <c r="K102" s="80">
        <v>78</v>
      </c>
      <c r="L102" s="70"/>
      <c r="N102" s="9"/>
    </row>
    <row r="103" spans="1:14" ht="27.75" customHeight="1">
      <c r="A103" s="91"/>
      <c r="B103" s="80" t="s">
        <v>265</v>
      </c>
      <c r="C103" s="80" t="s">
        <v>266</v>
      </c>
      <c r="D103" s="81" t="s">
        <v>270</v>
      </c>
      <c r="E103" s="81" t="s">
        <v>271</v>
      </c>
      <c r="F103" s="71">
        <v>35000</v>
      </c>
      <c r="G103" s="71">
        <v>35000</v>
      </c>
      <c r="H103" s="71">
        <v>35000</v>
      </c>
      <c r="I103" s="71"/>
      <c r="J103" s="80" t="s">
        <v>150</v>
      </c>
      <c r="K103" s="80">
        <v>79</v>
      </c>
      <c r="L103" s="70"/>
      <c r="N103" s="9"/>
    </row>
    <row r="104" spans="1:14" ht="27.75" customHeight="1">
      <c r="A104" s="91"/>
      <c r="B104" s="80" t="s">
        <v>272</v>
      </c>
      <c r="C104" s="80" t="s">
        <v>261</v>
      </c>
      <c r="D104" s="81" t="s">
        <v>273</v>
      </c>
      <c r="E104" s="81" t="s">
        <v>274</v>
      </c>
      <c r="F104" s="71">
        <v>50400</v>
      </c>
      <c r="G104" s="71">
        <v>168000</v>
      </c>
      <c r="H104" s="71">
        <v>50400</v>
      </c>
      <c r="I104" s="71">
        <v>117600</v>
      </c>
      <c r="J104" s="80" t="s">
        <v>156</v>
      </c>
      <c r="K104" s="80">
        <v>79</v>
      </c>
      <c r="L104" s="70"/>
      <c r="N104" s="9"/>
    </row>
    <row r="105" spans="1:14" ht="27.75" customHeight="1">
      <c r="A105" s="91"/>
      <c r="B105" s="80" t="s">
        <v>272</v>
      </c>
      <c r="C105" s="80" t="s">
        <v>275</v>
      </c>
      <c r="D105" s="81" t="s">
        <v>276</v>
      </c>
      <c r="E105" s="81" t="s">
        <v>277</v>
      </c>
      <c r="F105" s="71">
        <v>145000</v>
      </c>
      <c r="G105" s="71">
        <v>145000</v>
      </c>
      <c r="H105" s="71">
        <v>145000</v>
      </c>
      <c r="I105" s="71">
        <v>0</v>
      </c>
      <c r="J105" s="80" t="s">
        <v>156</v>
      </c>
      <c r="K105" s="80">
        <v>70</v>
      </c>
      <c r="L105" s="70"/>
      <c r="N105" s="9"/>
    </row>
    <row r="106" spans="1:14" ht="27.75" customHeight="1">
      <c r="A106" s="91"/>
      <c r="B106" s="80" t="s">
        <v>272</v>
      </c>
      <c r="C106" s="80" t="s">
        <v>275</v>
      </c>
      <c r="D106" s="81" t="s">
        <v>278</v>
      </c>
      <c r="E106" s="81" t="s">
        <v>279</v>
      </c>
      <c r="F106" s="71">
        <v>65000</v>
      </c>
      <c r="G106" s="71">
        <v>65000</v>
      </c>
      <c r="H106" s="71">
        <v>65000</v>
      </c>
      <c r="I106" s="71">
        <v>0</v>
      </c>
      <c r="J106" s="80" t="s">
        <v>194</v>
      </c>
      <c r="K106" s="80">
        <v>62</v>
      </c>
      <c r="L106" s="70"/>
      <c r="N106" s="9"/>
    </row>
    <row r="107" spans="1:14" ht="27.75" customHeight="1">
      <c r="A107" s="91"/>
      <c r="B107" s="80" t="s">
        <v>272</v>
      </c>
      <c r="C107" s="80" t="s">
        <v>275</v>
      </c>
      <c r="D107" s="81" t="s">
        <v>280</v>
      </c>
      <c r="E107" s="81" t="s">
        <v>281</v>
      </c>
      <c r="F107" s="71">
        <v>25000</v>
      </c>
      <c r="G107" s="71">
        <v>25000</v>
      </c>
      <c r="H107" s="71">
        <v>25000</v>
      </c>
      <c r="I107" s="71">
        <v>0</v>
      </c>
      <c r="J107" s="80" t="s">
        <v>194</v>
      </c>
      <c r="K107" s="80">
        <v>61</v>
      </c>
      <c r="L107" s="70"/>
      <c r="N107" s="9"/>
    </row>
    <row r="108" spans="1:14" ht="27.75" customHeight="1">
      <c r="A108" s="91"/>
      <c r="B108" s="80" t="s">
        <v>1325</v>
      </c>
      <c r="C108" s="10" t="s">
        <v>1326</v>
      </c>
      <c r="D108" s="29" t="s">
        <v>1327</v>
      </c>
      <c r="E108" s="29" t="s">
        <v>1328</v>
      </c>
      <c r="F108" s="71">
        <v>3000000</v>
      </c>
      <c r="G108" s="71">
        <v>15331415</v>
      </c>
      <c r="H108" s="71">
        <v>3000000</v>
      </c>
      <c r="I108" s="71">
        <v>12331415</v>
      </c>
      <c r="J108" s="80" t="s">
        <v>165</v>
      </c>
      <c r="K108" s="80">
        <v>95</v>
      </c>
      <c r="L108" s="70"/>
      <c r="N108" s="9"/>
    </row>
    <row r="109" spans="1:14" ht="27.75" customHeight="1">
      <c r="A109" s="91" t="s">
        <v>282</v>
      </c>
      <c r="B109" s="12" t="s">
        <v>283</v>
      </c>
      <c r="C109" s="12"/>
      <c r="D109" s="12" t="s">
        <v>284</v>
      </c>
      <c r="E109" s="52"/>
      <c r="F109" s="30">
        <f>SUBTOTAL(9, F110:F286)</f>
        <v>37999052</v>
      </c>
      <c r="G109" s="30">
        <f t="shared" ref="G109:I109" si="5">SUBTOTAL(9, G110:G286)</f>
        <v>95576520</v>
      </c>
      <c r="H109" s="30">
        <f t="shared" si="5"/>
        <v>37597405</v>
      </c>
      <c r="I109" s="30">
        <f t="shared" si="5"/>
        <v>57979115</v>
      </c>
      <c r="J109" s="12"/>
      <c r="K109" s="12"/>
      <c r="L109" s="24"/>
      <c r="N109" s="9"/>
    </row>
    <row r="110" spans="1:14" ht="27.75" customHeight="1">
      <c r="A110" s="91"/>
      <c r="B110" s="73" t="s">
        <v>285</v>
      </c>
      <c r="C110" s="73" t="s">
        <v>286</v>
      </c>
      <c r="D110" s="74" t="s">
        <v>287</v>
      </c>
      <c r="E110" s="74" t="s">
        <v>288</v>
      </c>
      <c r="F110" s="76">
        <v>215000</v>
      </c>
      <c r="G110" s="76">
        <v>205000</v>
      </c>
      <c r="H110" s="76">
        <v>205000</v>
      </c>
      <c r="I110" s="76"/>
      <c r="J110" s="80" t="s">
        <v>289</v>
      </c>
      <c r="K110" s="80">
        <v>79</v>
      </c>
      <c r="L110" s="70"/>
      <c r="N110" s="9"/>
    </row>
    <row r="111" spans="1:14" ht="27.75" customHeight="1">
      <c r="A111" s="91"/>
      <c r="B111" s="73" t="s">
        <v>285</v>
      </c>
      <c r="C111" s="73" t="s">
        <v>290</v>
      </c>
      <c r="D111" s="74" t="s">
        <v>291</v>
      </c>
      <c r="E111" s="74" t="s">
        <v>292</v>
      </c>
      <c r="F111" s="76">
        <v>90000</v>
      </c>
      <c r="G111" s="76">
        <v>90000</v>
      </c>
      <c r="H111" s="76">
        <v>90000</v>
      </c>
      <c r="I111" s="76"/>
      <c r="J111" s="80" t="s">
        <v>293</v>
      </c>
      <c r="K111" s="80">
        <v>94</v>
      </c>
      <c r="L111" s="70"/>
      <c r="N111" s="9"/>
    </row>
    <row r="112" spans="1:14" ht="27.75" customHeight="1">
      <c r="A112" s="91"/>
      <c r="B112" s="73" t="s">
        <v>285</v>
      </c>
      <c r="C112" s="73" t="s">
        <v>290</v>
      </c>
      <c r="D112" s="74" t="s">
        <v>294</v>
      </c>
      <c r="E112" s="74" t="s">
        <v>288</v>
      </c>
      <c r="F112" s="76">
        <v>40000</v>
      </c>
      <c r="G112" s="76">
        <v>40000</v>
      </c>
      <c r="H112" s="76">
        <v>40000</v>
      </c>
      <c r="I112" s="76"/>
      <c r="J112" s="80" t="s">
        <v>295</v>
      </c>
      <c r="K112" s="80">
        <v>82</v>
      </c>
      <c r="L112" s="70"/>
      <c r="N112" s="9"/>
    </row>
    <row r="113" spans="1:14" ht="27.75" customHeight="1">
      <c r="A113" s="91"/>
      <c r="B113" s="73" t="s">
        <v>285</v>
      </c>
      <c r="C113" s="73" t="s">
        <v>290</v>
      </c>
      <c r="D113" s="74" t="s">
        <v>296</v>
      </c>
      <c r="E113" s="57" t="s">
        <v>75</v>
      </c>
      <c r="F113" s="76">
        <v>10000</v>
      </c>
      <c r="G113" s="76">
        <v>20000</v>
      </c>
      <c r="H113" s="76">
        <v>10000</v>
      </c>
      <c r="I113" s="76">
        <v>10000</v>
      </c>
      <c r="J113" s="80" t="s">
        <v>289</v>
      </c>
      <c r="K113" s="80">
        <v>79</v>
      </c>
      <c r="L113" s="70"/>
      <c r="N113" s="9"/>
    </row>
    <row r="114" spans="1:14" ht="27.75" customHeight="1">
      <c r="A114" s="91"/>
      <c r="B114" s="73" t="s">
        <v>285</v>
      </c>
      <c r="C114" s="73" t="s">
        <v>290</v>
      </c>
      <c r="D114" s="74" t="s">
        <v>297</v>
      </c>
      <c r="E114" s="74" t="s">
        <v>298</v>
      </c>
      <c r="F114" s="76">
        <v>48000</v>
      </c>
      <c r="G114" s="76">
        <v>48000</v>
      </c>
      <c r="H114" s="76">
        <v>48000</v>
      </c>
      <c r="I114" s="76"/>
      <c r="J114" s="80" t="s">
        <v>289</v>
      </c>
      <c r="K114" s="80">
        <v>79</v>
      </c>
      <c r="L114" s="70"/>
      <c r="N114" s="9"/>
    </row>
    <row r="115" spans="1:14" ht="27.75" customHeight="1">
      <c r="A115" s="91"/>
      <c r="B115" s="73" t="s">
        <v>285</v>
      </c>
      <c r="C115" s="73" t="s">
        <v>261</v>
      </c>
      <c r="D115" s="74" t="s">
        <v>299</v>
      </c>
      <c r="E115" s="74" t="s">
        <v>300</v>
      </c>
      <c r="F115" s="76">
        <v>8000</v>
      </c>
      <c r="G115" s="76">
        <v>8000</v>
      </c>
      <c r="H115" s="76">
        <v>8000</v>
      </c>
      <c r="I115" s="76"/>
      <c r="J115" s="80" t="s">
        <v>289</v>
      </c>
      <c r="K115" s="80">
        <v>76</v>
      </c>
      <c r="L115" s="70"/>
      <c r="N115" s="9"/>
    </row>
    <row r="116" spans="1:14" ht="27.75" customHeight="1">
      <c r="A116" s="91"/>
      <c r="B116" s="73" t="s">
        <v>285</v>
      </c>
      <c r="C116" s="73" t="s">
        <v>286</v>
      </c>
      <c r="D116" s="74" t="s">
        <v>301</v>
      </c>
      <c r="E116" s="74" t="s">
        <v>302</v>
      </c>
      <c r="F116" s="76">
        <v>204500</v>
      </c>
      <c r="G116" s="76">
        <v>197460</v>
      </c>
      <c r="H116" s="76">
        <v>197460</v>
      </c>
      <c r="I116" s="76"/>
      <c r="J116" s="80" t="s">
        <v>289</v>
      </c>
      <c r="K116" s="80">
        <v>79</v>
      </c>
      <c r="L116" s="70"/>
      <c r="N116" s="9"/>
    </row>
    <row r="117" spans="1:14" ht="27.75" customHeight="1">
      <c r="A117" s="91"/>
      <c r="B117" s="73" t="s">
        <v>285</v>
      </c>
      <c r="C117" s="73" t="s">
        <v>261</v>
      </c>
      <c r="D117" s="74" t="s">
        <v>303</v>
      </c>
      <c r="E117" s="74" t="s">
        <v>170</v>
      </c>
      <c r="F117" s="76">
        <v>2461595</v>
      </c>
      <c r="G117" s="76">
        <v>2461595</v>
      </c>
      <c r="H117" s="76">
        <v>2461595</v>
      </c>
      <c r="I117" s="76"/>
      <c r="J117" s="80" t="s">
        <v>293</v>
      </c>
      <c r="K117" s="80">
        <v>94</v>
      </c>
      <c r="L117" s="70"/>
      <c r="N117" s="9"/>
    </row>
    <row r="118" spans="1:14" ht="27.75" customHeight="1">
      <c r="A118" s="91"/>
      <c r="B118" s="73" t="s">
        <v>285</v>
      </c>
      <c r="C118" s="73" t="s">
        <v>261</v>
      </c>
      <c r="D118" s="74" t="s">
        <v>304</v>
      </c>
      <c r="E118" s="74" t="s">
        <v>305</v>
      </c>
      <c r="F118" s="76">
        <v>71340</v>
      </c>
      <c r="G118" s="76">
        <v>71340</v>
      </c>
      <c r="H118" s="76">
        <v>71340</v>
      </c>
      <c r="I118" s="76"/>
      <c r="J118" s="80" t="s">
        <v>306</v>
      </c>
      <c r="K118" s="80">
        <v>79</v>
      </c>
      <c r="L118" s="70"/>
      <c r="N118" s="9"/>
    </row>
    <row r="119" spans="1:14" ht="27.75" customHeight="1">
      <c r="A119" s="91"/>
      <c r="B119" s="73" t="s">
        <v>307</v>
      </c>
      <c r="C119" s="73" t="s">
        <v>266</v>
      </c>
      <c r="D119" s="74" t="s">
        <v>308</v>
      </c>
      <c r="E119" s="74" t="s">
        <v>309</v>
      </c>
      <c r="F119" s="76">
        <v>110000</v>
      </c>
      <c r="G119" s="76">
        <v>110000</v>
      </c>
      <c r="H119" s="76">
        <v>110000</v>
      </c>
      <c r="I119" s="76"/>
      <c r="J119" s="80" t="s">
        <v>310</v>
      </c>
      <c r="K119" s="80">
        <v>59</v>
      </c>
      <c r="L119" s="70"/>
      <c r="N119" s="9"/>
    </row>
    <row r="120" spans="1:14" ht="27.75" customHeight="1">
      <c r="A120" s="91"/>
      <c r="B120" s="73" t="s">
        <v>307</v>
      </c>
      <c r="C120" s="73" t="s">
        <v>266</v>
      </c>
      <c r="D120" s="74" t="s">
        <v>311</v>
      </c>
      <c r="E120" s="74" t="s">
        <v>1364</v>
      </c>
      <c r="F120" s="76">
        <v>40000</v>
      </c>
      <c r="G120" s="76">
        <v>40000</v>
      </c>
      <c r="H120" s="76">
        <v>40000</v>
      </c>
      <c r="I120" s="76"/>
      <c r="J120" s="80" t="s">
        <v>306</v>
      </c>
      <c r="K120" s="80">
        <v>75</v>
      </c>
      <c r="L120" s="70"/>
      <c r="N120" s="9"/>
    </row>
    <row r="121" spans="1:14" ht="27.75" customHeight="1">
      <c r="A121" s="91"/>
      <c r="B121" s="73" t="s">
        <v>307</v>
      </c>
      <c r="C121" s="73" t="s">
        <v>266</v>
      </c>
      <c r="D121" s="74" t="s">
        <v>312</v>
      </c>
      <c r="E121" s="74" t="s">
        <v>1366</v>
      </c>
      <c r="F121" s="76">
        <v>25000</v>
      </c>
      <c r="G121" s="76">
        <v>25000</v>
      </c>
      <c r="H121" s="76">
        <v>25000</v>
      </c>
      <c r="I121" s="76"/>
      <c r="J121" s="80" t="s">
        <v>306</v>
      </c>
      <c r="K121" s="80">
        <v>79</v>
      </c>
      <c r="L121" s="70"/>
      <c r="N121" s="9"/>
    </row>
    <row r="122" spans="1:14" ht="27.75" customHeight="1">
      <c r="A122" s="91"/>
      <c r="B122" s="73" t="s">
        <v>307</v>
      </c>
      <c r="C122" s="73" t="s">
        <v>266</v>
      </c>
      <c r="D122" s="74" t="s">
        <v>313</v>
      </c>
      <c r="E122" s="74" t="s">
        <v>1365</v>
      </c>
      <c r="F122" s="76">
        <v>10000</v>
      </c>
      <c r="G122" s="76">
        <v>10000</v>
      </c>
      <c r="H122" s="76">
        <v>10000</v>
      </c>
      <c r="I122" s="76"/>
      <c r="J122" s="80" t="s">
        <v>314</v>
      </c>
      <c r="K122" s="80">
        <v>93</v>
      </c>
      <c r="L122" s="70"/>
      <c r="N122" s="9"/>
    </row>
    <row r="123" spans="1:14" ht="27.75" customHeight="1">
      <c r="A123" s="91"/>
      <c r="B123" s="73" t="s">
        <v>307</v>
      </c>
      <c r="C123" s="73" t="s">
        <v>266</v>
      </c>
      <c r="D123" s="74" t="s">
        <v>315</v>
      </c>
      <c r="E123" s="74" t="s">
        <v>1364</v>
      </c>
      <c r="F123" s="76">
        <v>4500</v>
      </c>
      <c r="G123" s="76">
        <v>4500</v>
      </c>
      <c r="H123" s="76">
        <v>4500</v>
      </c>
      <c r="I123" s="76"/>
      <c r="J123" s="80" t="s">
        <v>306</v>
      </c>
      <c r="K123" s="80">
        <v>78</v>
      </c>
      <c r="L123" s="70"/>
      <c r="N123" s="9"/>
    </row>
    <row r="124" spans="1:14" ht="27.75" customHeight="1">
      <c r="A124" s="91"/>
      <c r="B124" s="73" t="s">
        <v>307</v>
      </c>
      <c r="C124" s="73" t="s">
        <v>266</v>
      </c>
      <c r="D124" s="74" t="s">
        <v>316</v>
      </c>
      <c r="E124" s="74" t="s">
        <v>1364</v>
      </c>
      <c r="F124" s="76">
        <v>20000</v>
      </c>
      <c r="G124" s="76">
        <v>20000</v>
      </c>
      <c r="H124" s="76">
        <v>20000</v>
      </c>
      <c r="I124" s="76"/>
      <c r="J124" s="80" t="s">
        <v>306</v>
      </c>
      <c r="K124" s="80">
        <v>79</v>
      </c>
      <c r="L124" s="70"/>
      <c r="N124" s="9"/>
    </row>
    <row r="125" spans="1:14" ht="27.75" customHeight="1">
      <c r="A125" s="91"/>
      <c r="B125" s="73" t="s">
        <v>307</v>
      </c>
      <c r="C125" s="73" t="s">
        <v>266</v>
      </c>
      <c r="D125" s="74" t="s">
        <v>317</v>
      </c>
      <c r="E125" s="74" t="s">
        <v>1364</v>
      </c>
      <c r="F125" s="76">
        <v>10000</v>
      </c>
      <c r="G125" s="76">
        <v>10000</v>
      </c>
      <c r="H125" s="76">
        <v>10000</v>
      </c>
      <c r="I125" s="76"/>
      <c r="J125" s="80" t="s">
        <v>306</v>
      </c>
      <c r="K125" s="80">
        <v>75</v>
      </c>
      <c r="L125" s="70"/>
      <c r="N125" s="9"/>
    </row>
    <row r="126" spans="1:14" ht="27.75" customHeight="1">
      <c r="A126" s="91"/>
      <c r="B126" s="73" t="s">
        <v>307</v>
      </c>
      <c r="C126" s="73" t="s">
        <v>318</v>
      </c>
      <c r="D126" s="74" t="s">
        <v>319</v>
      </c>
      <c r="E126" s="74" t="s">
        <v>1367</v>
      </c>
      <c r="F126" s="76">
        <v>297154</v>
      </c>
      <c r="G126" s="76">
        <v>297154</v>
      </c>
      <c r="H126" s="76">
        <v>297154</v>
      </c>
      <c r="I126" s="76"/>
      <c r="J126" s="80" t="s">
        <v>306</v>
      </c>
      <c r="K126" s="80">
        <v>78</v>
      </c>
      <c r="L126" s="70"/>
      <c r="N126" s="9"/>
    </row>
    <row r="127" spans="1:14" ht="27.75" customHeight="1">
      <c r="A127" s="91"/>
      <c r="B127" s="73" t="s">
        <v>307</v>
      </c>
      <c r="C127" s="73" t="s">
        <v>318</v>
      </c>
      <c r="D127" s="74" t="s">
        <v>320</v>
      </c>
      <c r="E127" s="74" t="s">
        <v>1365</v>
      </c>
      <c r="F127" s="76">
        <v>215707</v>
      </c>
      <c r="G127" s="76">
        <v>215707</v>
      </c>
      <c r="H127" s="76">
        <v>215707</v>
      </c>
      <c r="I127" s="76"/>
      <c r="J127" s="80" t="s">
        <v>289</v>
      </c>
      <c r="K127" s="80">
        <v>75</v>
      </c>
      <c r="L127" s="70"/>
      <c r="N127" s="9"/>
    </row>
    <row r="128" spans="1:14" ht="27.75" customHeight="1">
      <c r="A128" s="91"/>
      <c r="B128" s="73" t="s">
        <v>285</v>
      </c>
      <c r="C128" s="73" t="s">
        <v>261</v>
      </c>
      <c r="D128" s="74" t="s">
        <v>321</v>
      </c>
      <c r="E128" s="74" t="s">
        <v>322</v>
      </c>
      <c r="F128" s="76">
        <v>382000</v>
      </c>
      <c r="G128" s="76">
        <v>382000</v>
      </c>
      <c r="H128" s="76">
        <v>382000</v>
      </c>
      <c r="I128" s="76"/>
      <c r="J128" s="80" t="s">
        <v>289</v>
      </c>
      <c r="K128" s="80">
        <v>79</v>
      </c>
      <c r="L128" s="70"/>
      <c r="N128" s="9"/>
    </row>
    <row r="129" spans="1:14" ht="27.75" customHeight="1">
      <c r="A129" s="91"/>
      <c r="B129" s="73" t="s">
        <v>285</v>
      </c>
      <c r="C129" s="73" t="s">
        <v>261</v>
      </c>
      <c r="D129" s="74" t="s">
        <v>323</v>
      </c>
      <c r="E129" s="74" t="s">
        <v>324</v>
      </c>
      <c r="F129" s="76">
        <v>1000</v>
      </c>
      <c r="G129" s="76">
        <v>1000</v>
      </c>
      <c r="H129" s="76">
        <v>1000</v>
      </c>
      <c r="I129" s="76"/>
      <c r="J129" s="80" t="s">
        <v>289</v>
      </c>
      <c r="K129" s="80">
        <v>74</v>
      </c>
      <c r="L129" s="70"/>
      <c r="N129" s="9"/>
    </row>
    <row r="130" spans="1:14" ht="27.75" customHeight="1">
      <c r="A130" s="91"/>
      <c r="B130" s="73" t="s">
        <v>285</v>
      </c>
      <c r="C130" s="73" t="s">
        <v>261</v>
      </c>
      <c r="D130" s="74" t="s">
        <v>325</v>
      </c>
      <c r="E130" s="74" t="s">
        <v>326</v>
      </c>
      <c r="F130" s="76">
        <v>443520</v>
      </c>
      <c r="G130" s="76">
        <v>443520</v>
      </c>
      <c r="H130" s="76">
        <v>443520</v>
      </c>
      <c r="I130" s="76"/>
      <c r="J130" s="80" t="s">
        <v>289</v>
      </c>
      <c r="K130" s="80">
        <v>78</v>
      </c>
      <c r="L130" s="70"/>
      <c r="N130" s="9"/>
    </row>
    <row r="131" spans="1:14" ht="27.75" customHeight="1">
      <c r="A131" s="91"/>
      <c r="B131" s="73" t="s">
        <v>285</v>
      </c>
      <c r="C131" s="73" t="s">
        <v>261</v>
      </c>
      <c r="D131" s="74" t="s">
        <v>327</v>
      </c>
      <c r="E131" s="74" t="s">
        <v>326</v>
      </c>
      <c r="F131" s="76">
        <v>81000</v>
      </c>
      <c r="G131" s="76">
        <v>81000</v>
      </c>
      <c r="H131" s="76">
        <v>81000</v>
      </c>
      <c r="I131" s="76"/>
      <c r="J131" s="80" t="s">
        <v>289</v>
      </c>
      <c r="K131" s="80">
        <v>73</v>
      </c>
      <c r="L131" s="70"/>
      <c r="N131" s="9"/>
    </row>
    <row r="132" spans="1:14" ht="27.75" customHeight="1">
      <c r="A132" s="91"/>
      <c r="B132" s="73" t="s">
        <v>285</v>
      </c>
      <c r="C132" s="73" t="s">
        <v>261</v>
      </c>
      <c r="D132" s="74" t="s">
        <v>328</v>
      </c>
      <c r="E132" s="74" t="s">
        <v>326</v>
      </c>
      <c r="F132" s="76">
        <v>784000</v>
      </c>
      <c r="G132" s="76">
        <v>784000</v>
      </c>
      <c r="H132" s="76">
        <v>784000</v>
      </c>
      <c r="I132" s="76"/>
      <c r="J132" s="80" t="s">
        <v>289</v>
      </c>
      <c r="K132" s="80">
        <v>79</v>
      </c>
      <c r="L132" s="70"/>
      <c r="N132" s="9"/>
    </row>
    <row r="133" spans="1:14" ht="27.75" customHeight="1">
      <c r="A133" s="91"/>
      <c r="B133" s="73" t="s">
        <v>285</v>
      </c>
      <c r="C133" s="73" t="s">
        <v>261</v>
      </c>
      <c r="D133" s="74" t="s">
        <v>329</v>
      </c>
      <c r="E133" s="74" t="s">
        <v>330</v>
      </c>
      <c r="F133" s="76">
        <v>1500</v>
      </c>
      <c r="G133" s="76">
        <v>1500</v>
      </c>
      <c r="H133" s="76">
        <v>1500</v>
      </c>
      <c r="I133" s="76"/>
      <c r="J133" s="80" t="s">
        <v>289</v>
      </c>
      <c r="K133" s="80">
        <v>79</v>
      </c>
      <c r="L133" s="70"/>
      <c r="N133" s="9"/>
    </row>
    <row r="134" spans="1:14" ht="27.75" customHeight="1">
      <c r="A134" s="91"/>
      <c r="B134" s="73" t="s">
        <v>285</v>
      </c>
      <c r="C134" s="73" t="s">
        <v>261</v>
      </c>
      <c r="D134" s="74" t="s">
        <v>331</v>
      </c>
      <c r="E134" s="74" t="s">
        <v>326</v>
      </c>
      <c r="F134" s="76">
        <v>17500</v>
      </c>
      <c r="G134" s="76">
        <v>17500</v>
      </c>
      <c r="H134" s="76">
        <v>17500</v>
      </c>
      <c r="I134" s="76"/>
      <c r="J134" s="80" t="s">
        <v>289</v>
      </c>
      <c r="K134" s="80">
        <v>78</v>
      </c>
      <c r="L134" s="70"/>
      <c r="N134" s="9"/>
    </row>
    <row r="135" spans="1:14" ht="27.75" customHeight="1">
      <c r="A135" s="91"/>
      <c r="B135" s="73" t="s">
        <v>285</v>
      </c>
      <c r="C135" s="73" t="s">
        <v>261</v>
      </c>
      <c r="D135" s="74" t="s">
        <v>332</v>
      </c>
      <c r="E135" s="74" t="s">
        <v>326</v>
      </c>
      <c r="F135" s="76">
        <v>45773</v>
      </c>
      <c r="G135" s="76">
        <v>45773</v>
      </c>
      <c r="H135" s="76">
        <v>45773</v>
      </c>
      <c r="I135" s="76"/>
      <c r="J135" s="80" t="s">
        <v>289</v>
      </c>
      <c r="K135" s="80">
        <v>76</v>
      </c>
      <c r="L135" s="70"/>
      <c r="N135" s="9"/>
    </row>
    <row r="136" spans="1:14" ht="27.75" customHeight="1">
      <c r="A136" s="91"/>
      <c r="B136" s="73" t="s">
        <v>285</v>
      </c>
      <c r="C136" s="73" t="s">
        <v>261</v>
      </c>
      <c r="D136" s="74" t="s">
        <v>333</v>
      </c>
      <c r="E136" s="74" t="s">
        <v>326</v>
      </c>
      <c r="F136" s="76">
        <v>203040</v>
      </c>
      <c r="G136" s="76">
        <v>203040</v>
      </c>
      <c r="H136" s="76">
        <v>203040</v>
      </c>
      <c r="I136" s="76"/>
      <c r="J136" s="80" t="s">
        <v>289</v>
      </c>
      <c r="K136" s="80">
        <v>79</v>
      </c>
      <c r="L136" s="70"/>
      <c r="N136" s="9"/>
    </row>
    <row r="137" spans="1:14" ht="27.75" customHeight="1">
      <c r="A137" s="91"/>
      <c r="B137" s="73" t="s">
        <v>285</v>
      </c>
      <c r="C137" s="73" t="s">
        <v>261</v>
      </c>
      <c r="D137" s="74" t="s">
        <v>334</v>
      </c>
      <c r="E137" s="74" t="s">
        <v>326</v>
      </c>
      <c r="F137" s="76">
        <v>17280</v>
      </c>
      <c r="G137" s="76">
        <v>17280</v>
      </c>
      <c r="H137" s="76">
        <v>17280</v>
      </c>
      <c r="I137" s="76"/>
      <c r="J137" s="80" t="s">
        <v>289</v>
      </c>
      <c r="K137" s="80">
        <v>77</v>
      </c>
      <c r="L137" s="70"/>
      <c r="N137" s="9"/>
    </row>
    <row r="138" spans="1:14" ht="27.75" customHeight="1">
      <c r="A138" s="91"/>
      <c r="B138" s="73" t="s">
        <v>285</v>
      </c>
      <c r="C138" s="73" t="s">
        <v>275</v>
      </c>
      <c r="D138" s="74" t="s">
        <v>335</v>
      </c>
      <c r="E138" s="74" t="s">
        <v>326</v>
      </c>
      <c r="F138" s="76">
        <v>80000</v>
      </c>
      <c r="G138" s="76">
        <v>80000</v>
      </c>
      <c r="H138" s="76">
        <v>80000</v>
      </c>
      <c r="I138" s="76"/>
      <c r="J138" s="80" t="s">
        <v>289</v>
      </c>
      <c r="K138" s="80">
        <v>75</v>
      </c>
      <c r="L138" s="70"/>
      <c r="N138" s="9"/>
    </row>
    <row r="139" spans="1:14" ht="27.75" customHeight="1">
      <c r="A139" s="91"/>
      <c r="B139" s="73" t="s">
        <v>285</v>
      </c>
      <c r="C139" s="73" t="s">
        <v>290</v>
      </c>
      <c r="D139" s="74" t="s">
        <v>336</v>
      </c>
      <c r="E139" s="74" t="s">
        <v>1366</v>
      </c>
      <c r="F139" s="76">
        <v>30000</v>
      </c>
      <c r="G139" s="76">
        <v>30000</v>
      </c>
      <c r="H139" s="76">
        <v>30000</v>
      </c>
      <c r="I139" s="76"/>
      <c r="J139" s="80" t="s">
        <v>293</v>
      </c>
      <c r="K139" s="80">
        <v>96</v>
      </c>
      <c r="L139" s="70"/>
      <c r="N139" s="9"/>
    </row>
    <row r="140" spans="1:14" ht="27.75" customHeight="1">
      <c r="A140" s="91"/>
      <c r="B140" s="73" t="s">
        <v>285</v>
      </c>
      <c r="C140" s="73" t="s">
        <v>290</v>
      </c>
      <c r="D140" s="74" t="s">
        <v>337</v>
      </c>
      <c r="E140" s="74" t="s">
        <v>1368</v>
      </c>
      <c r="F140" s="76">
        <v>20000</v>
      </c>
      <c r="G140" s="76">
        <v>20000</v>
      </c>
      <c r="H140" s="76">
        <v>20000</v>
      </c>
      <c r="I140" s="76"/>
      <c r="J140" s="80" t="s">
        <v>289</v>
      </c>
      <c r="K140" s="80">
        <v>79</v>
      </c>
      <c r="L140" s="70"/>
      <c r="N140" s="9"/>
    </row>
    <row r="141" spans="1:14" ht="27.75" customHeight="1">
      <c r="A141" s="91"/>
      <c r="B141" s="73" t="s">
        <v>285</v>
      </c>
      <c r="C141" s="73" t="s">
        <v>290</v>
      </c>
      <c r="D141" s="74" t="s">
        <v>338</v>
      </c>
      <c r="E141" s="74" t="s">
        <v>339</v>
      </c>
      <c r="F141" s="76">
        <v>18000</v>
      </c>
      <c r="G141" s="76">
        <v>18000</v>
      </c>
      <c r="H141" s="76">
        <v>18000</v>
      </c>
      <c r="I141" s="76"/>
      <c r="J141" s="80" t="s">
        <v>289</v>
      </c>
      <c r="K141" s="80">
        <v>78</v>
      </c>
      <c r="L141" s="70"/>
      <c r="N141" s="9"/>
    </row>
    <row r="142" spans="1:14" ht="27.75" customHeight="1">
      <c r="A142" s="91"/>
      <c r="B142" s="73" t="s">
        <v>285</v>
      </c>
      <c r="C142" s="73" t="s">
        <v>261</v>
      </c>
      <c r="D142" s="74" t="s">
        <v>340</v>
      </c>
      <c r="E142" s="74" t="s">
        <v>326</v>
      </c>
      <c r="F142" s="76">
        <v>28700</v>
      </c>
      <c r="G142" s="76">
        <v>28700</v>
      </c>
      <c r="H142" s="76">
        <v>28700</v>
      </c>
      <c r="I142" s="76"/>
      <c r="J142" s="80" t="s">
        <v>289</v>
      </c>
      <c r="K142" s="80">
        <v>79</v>
      </c>
      <c r="L142" s="70"/>
      <c r="N142" s="9"/>
    </row>
    <row r="143" spans="1:14" ht="27.75" customHeight="1">
      <c r="A143" s="91"/>
      <c r="B143" s="73" t="s">
        <v>285</v>
      </c>
      <c r="C143" s="73" t="s">
        <v>290</v>
      </c>
      <c r="D143" s="74" t="s">
        <v>341</v>
      </c>
      <c r="E143" s="74" t="s">
        <v>342</v>
      </c>
      <c r="F143" s="76">
        <v>40000</v>
      </c>
      <c r="G143" s="76">
        <v>4000</v>
      </c>
      <c r="H143" s="76">
        <v>4000</v>
      </c>
      <c r="I143" s="76"/>
      <c r="J143" s="80" t="s">
        <v>289</v>
      </c>
      <c r="K143" s="80">
        <v>77</v>
      </c>
      <c r="L143" s="70"/>
      <c r="N143" s="9"/>
    </row>
    <row r="144" spans="1:14" ht="27.75" customHeight="1">
      <c r="A144" s="91"/>
      <c r="B144" s="73" t="s">
        <v>285</v>
      </c>
      <c r="C144" s="73" t="s">
        <v>290</v>
      </c>
      <c r="D144" s="74" t="s">
        <v>343</v>
      </c>
      <c r="E144" s="74" t="s">
        <v>344</v>
      </c>
      <c r="F144" s="76">
        <v>7000</v>
      </c>
      <c r="G144" s="76">
        <v>7000</v>
      </c>
      <c r="H144" s="76">
        <v>7000</v>
      </c>
      <c r="I144" s="76"/>
      <c r="J144" s="80" t="s">
        <v>289</v>
      </c>
      <c r="K144" s="80">
        <v>79</v>
      </c>
      <c r="L144" s="70"/>
      <c r="N144" s="9"/>
    </row>
    <row r="145" spans="1:14" ht="27.75" customHeight="1">
      <c r="A145" s="91"/>
      <c r="B145" s="73" t="s">
        <v>285</v>
      </c>
      <c r="C145" s="73" t="s">
        <v>290</v>
      </c>
      <c r="D145" s="74" t="s">
        <v>345</v>
      </c>
      <c r="E145" s="74" t="s">
        <v>346</v>
      </c>
      <c r="F145" s="76">
        <v>15000</v>
      </c>
      <c r="G145" s="76">
        <v>15000</v>
      </c>
      <c r="H145" s="76">
        <v>15000</v>
      </c>
      <c r="I145" s="76"/>
      <c r="J145" s="80" t="s">
        <v>289</v>
      </c>
      <c r="K145" s="80">
        <v>79</v>
      </c>
      <c r="L145" s="70"/>
      <c r="N145" s="9"/>
    </row>
    <row r="146" spans="1:14" ht="27.75" customHeight="1">
      <c r="A146" s="91"/>
      <c r="B146" s="73" t="s">
        <v>285</v>
      </c>
      <c r="C146" s="73" t="s">
        <v>290</v>
      </c>
      <c r="D146" s="74" t="s">
        <v>347</v>
      </c>
      <c r="E146" s="74" t="s">
        <v>346</v>
      </c>
      <c r="F146" s="76">
        <v>13000</v>
      </c>
      <c r="G146" s="76">
        <v>13000</v>
      </c>
      <c r="H146" s="76">
        <v>13000</v>
      </c>
      <c r="I146" s="76"/>
      <c r="J146" s="80" t="s">
        <v>289</v>
      </c>
      <c r="K146" s="80">
        <v>78</v>
      </c>
      <c r="L146" s="70"/>
      <c r="N146" s="9"/>
    </row>
    <row r="147" spans="1:14" ht="27.75" customHeight="1">
      <c r="A147" s="91"/>
      <c r="B147" s="73" t="s">
        <v>285</v>
      </c>
      <c r="C147" s="73" t="s">
        <v>290</v>
      </c>
      <c r="D147" s="74" t="s">
        <v>348</v>
      </c>
      <c r="E147" s="74" t="s">
        <v>349</v>
      </c>
      <c r="F147" s="76">
        <v>10000</v>
      </c>
      <c r="G147" s="76">
        <v>10000</v>
      </c>
      <c r="H147" s="76">
        <v>10000</v>
      </c>
      <c r="I147" s="76"/>
      <c r="J147" s="80" t="s">
        <v>350</v>
      </c>
      <c r="K147" s="80">
        <v>69</v>
      </c>
      <c r="L147" s="70"/>
      <c r="N147" s="9"/>
    </row>
    <row r="148" spans="1:14" ht="27.75" customHeight="1">
      <c r="A148" s="91"/>
      <c r="B148" s="73" t="s">
        <v>285</v>
      </c>
      <c r="C148" s="73" t="s">
        <v>290</v>
      </c>
      <c r="D148" s="74" t="s">
        <v>351</v>
      </c>
      <c r="E148" s="74" t="s">
        <v>344</v>
      </c>
      <c r="F148" s="76">
        <v>8000</v>
      </c>
      <c r="G148" s="76">
        <v>8000</v>
      </c>
      <c r="H148" s="76">
        <v>8000</v>
      </c>
      <c r="I148" s="76"/>
      <c r="J148" s="80" t="s">
        <v>289</v>
      </c>
      <c r="K148" s="80">
        <v>76</v>
      </c>
      <c r="L148" s="70"/>
      <c r="N148" s="9"/>
    </row>
    <row r="149" spans="1:14" ht="27.75" customHeight="1">
      <c r="A149" s="91"/>
      <c r="B149" s="73" t="s">
        <v>285</v>
      </c>
      <c r="C149" s="73" t="s">
        <v>290</v>
      </c>
      <c r="D149" s="74" t="s">
        <v>352</v>
      </c>
      <c r="E149" s="74" t="s">
        <v>353</v>
      </c>
      <c r="F149" s="76">
        <v>6500</v>
      </c>
      <c r="G149" s="76">
        <v>6500</v>
      </c>
      <c r="H149" s="76">
        <v>6500</v>
      </c>
      <c r="I149" s="76"/>
      <c r="J149" s="80" t="s">
        <v>295</v>
      </c>
      <c r="K149" s="80">
        <v>85</v>
      </c>
      <c r="L149" s="70"/>
      <c r="N149" s="9"/>
    </row>
    <row r="150" spans="1:14" ht="27.75" customHeight="1">
      <c r="A150" s="91"/>
      <c r="B150" s="73" t="s">
        <v>285</v>
      </c>
      <c r="C150" s="73" t="s">
        <v>354</v>
      </c>
      <c r="D150" s="74" t="s">
        <v>355</v>
      </c>
      <c r="E150" s="74" t="s">
        <v>356</v>
      </c>
      <c r="F150" s="76">
        <v>45000</v>
      </c>
      <c r="G150" s="76">
        <v>45000</v>
      </c>
      <c r="H150" s="76">
        <v>45000</v>
      </c>
      <c r="I150" s="76"/>
      <c r="J150" s="80" t="s">
        <v>289</v>
      </c>
      <c r="K150" s="80">
        <v>79</v>
      </c>
      <c r="L150" s="70"/>
      <c r="N150" s="9"/>
    </row>
    <row r="151" spans="1:14" ht="27.75" customHeight="1">
      <c r="A151" s="91"/>
      <c r="B151" s="73" t="s">
        <v>285</v>
      </c>
      <c r="C151" s="73" t="s">
        <v>261</v>
      </c>
      <c r="D151" s="74" t="s">
        <v>357</v>
      </c>
      <c r="E151" s="74" t="s">
        <v>326</v>
      </c>
      <c r="F151" s="76">
        <v>106400</v>
      </c>
      <c r="G151" s="76">
        <v>106400</v>
      </c>
      <c r="H151" s="76">
        <v>106400</v>
      </c>
      <c r="I151" s="76"/>
      <c r="J151" s="80" t="s">
        <v>358</v>
      </c>
      <c r="K151" s="80">
        <v>59</v>
      </c>
      <c r="L151" s="70"/>
      <c r="N151" s="9"/>
    </row>
    <row r="152" spans="1:14" ht="27.75" customHeight="1">
      <c r="A152" s="91"/>
      <c r="B152" s="73" t="s">
        <v>285</v>
      </c>
      <c r="C152" s="73" t="s">
        <v>261</v>
      </c>
      <c r="D152" s="74" t="s">
        <v>3</v>
      </c>
      <c r="E152" s="74" t="s">
        <v>326</v>
      </c>
      <c r="F152" s="76">
        <v>96000</v>
      </c>
      <c r="G152" s="76">
        <v>96000</v>
      </c>
      <c r="H152" s="76">
        <v>96000</v>
      </c>
      <c r="I152" s="76"/>
      <c r="J152" s="80" t="s">
        <v>289</v>
      </c>
      <c r="K152" s="80">
        <v>73</v>
      </c>
      <c r="L152" s="70"/>
      <c r="N152" s="9"/>
    </row>
    <row r="153" spans="1:14" ht="27.75" customHeight="1">
      <c r="A153" s="91"/>
      <c r="B153" s="73" t="s">
        <v>285</v>
      </c>
      <c r="C153" s="73" t="s">
        <v>290</v>
      </c>
      <c r="D153" s="74" t="s">
        <v>4</v>
      </c>
      <c r="E153" s="74" t="s">
        <v>359</v>
      </c>
      <c r="F153" s="76">
        <v>20000</v>
      </c>
      <c r="G153" s="76">
        <v>20000</v>
      </c>
      <c r="H153" s="76">
        <v>20000</v>
      </c>
      <c r="I153" s="76"/>
      <c r="J153" s="80" t="s">
        <v>289</v>
      </c>
      <c r="K153" s="80">
        <v>79</v>
      </c>
      <c r="L153" s="70"/>
      <c r="N153" s="9"/>
    </row>
    <row r="154" spans="1:14" ht="27.75" customHeight="1">
      <c r="A154" s="91"/>
      <c r="B154" s="73" t="s">
        <v>285</v>
      </c>
      <c r="C154" s="73" t="s">
        <v>290</v>
      </c>
      <c r="D154" s="74" t="s">
        <v>5</v>
      </c>
      <c r="E154" s="74" t="s">
        <v>360</v>
      </c>
      <c r="F154" s="76">
        <v>14000</v>
      </c>
      <c r="G154" s="76">
        <v>14000</v>
      </c>
      <c r="H154" s="76">
        <v>14000</v>
      </c>
      <c r="I154" s="76"/>
      <c r="J154" s="80" t="s">
        <v>295</v>
      </c>
      <c r="K154" s="80">
        <v>80</v>
      </c>
      <c r="L154" s="70"/>
      <c r="N154" s="9"/>
    </row>
    <row r="155" spans="1:14" ht="27.75" customHeight="1">
      <c r="A155" s="91"/>
      <c r="B155" s="73" t="s">
        <v>285</v>
      </c>
      <c r="C155" s="73" t="s">
        <v>261</v>
      </c>
      <c r="D155" s="74" t="s">
        <v>361</v>
      </c>
      <c r="E155" s="74" t="s">
        <v>362</v>
      </c>
      <c r="F155" s="76">
        <v>23111</v>
      </c>
      <c r="G155" s="76">
        <v>23111</v>
      </c>
      <c r="H155" s="76">
        <v>23111</v>
      </c>
      <c r="I155" s="76"/>
      <c r="J155" s="80" t="s">
        <v>293</v>
      </c>
      <c r="K155" s="80">
        <v>90</v>
      </c>
      <c r="L155" s="70"/>
      <c r="N155" s="9"/>
    </row>
    <row r="156" spans="1:14" ht="27.75" customHeight="1">
      <c r="A156" s="91"/>
      <c r="B156" s="73" t="s">
        <v>285</v>
      </c>
      <c r="C156" s="73" t="s">
        <v>290</v>
      </c>
      <c r="D156" s="74" t="s">
        <v>363</v>
      </c>
      <c r="E156" s="74" t="s">
        <v>364</v>
      </c>
      <c r="F156" s="76">
        <v>10000</v>
      </c>
      <c r="G156" s="76">
        <v>10000</v>
      </c>
      <c r="H156" s="76">
        <v>10000</v>
      </c>
      <c r="I156" s="76"/>
      <c r="J156" s="80" t="s">
        <v>295</v>
      </c>
      <c r="K156" s="80">
        <v>84</v>
      </c>
      <c r="L156" s="70"/>
      <c r="N156" s="9"/>
    </row>
    <row r="157" spans="1:14" ht="27.75" customHeight="1">
      <c r="A157" s="91"/>
      <c r="B157" s="73" t="s">
        <v>285</v>
      </c>
      <c r="C157" s="73" t="s">
        <v>290</v>
      </c>
      <c r="D157" s="74" t="s">
        <v>365</v>
      </c>
      <c r="E157" s="74" t="s">
        <v>364</v>
      </c>
      <c r="F157" s="76">
        <v>20000</v>
      </c>
      <c r="G157" s="76">
        <v>20000</v>
      </c>
      <c r="H157" s="76">
        <v>20000</v>
      </c>
      <c r="I157" s="76"/>
      <c r="J157" s="80" t="s">
        <v>289</v>
      </c>
      <c r="K157" s="80">
        <v>79</v>
      </c>
      <c r="L157" s="70"/>
      <c r="N157" s="9"/>
    </row>
    <row r="158" spans="1:14" ht="27.75" customHeight="1">
      <c r="A158" s="91"/>
      <c r="B158" s="73" t="s">
        <v>285</v>
      </c>
      <c r="C158" s="73" t="s">
        <v>290</v>
      </c>
      <c r="D158" s="74" t="s">
        <v>366</v>
      </c>
      <c r="E158" s="74" t="s">
        <v>364</v>
      </c>
      <c r="F158" s="76">
        <v>9000</v>
      </c>
      <c r="G158" s="76">
        <v>9000</v>
      </c>
      <c r="H158" s="76">
        <v>9000</v>
      </c>
      <c r="I158" s="76"/>
      <c r="J158" s="80" t="s">
        <v>295</v>
      </c>
      <c r="K158" s="80">
        <v>81</v>
      </c>
      <c r="L158" s="70"/>
      <c r="N158" s="9"/>
    </row>
    <row r="159" spans="1:14" ht="27.75" customHeight="1">
      <c r="A159" s="91"/>
      <c r="B159" s="73" t="s">
        <v>285</v>
      </c>
      <c r="C159" s="73" t="s">
        <v>261</v>
      </c>
      <c r="D159" s="74" t="s">
        <v>367</v>
      </c>
      <c r="E159" s="74" t="s">
        <v>24</v>
      </c>
      <c r="F159" s="76">
        <v>2836080</v>
      </c>
      <c r="G159" s="76">
        <v>2836080</v>
      </c>
      <c r="H159" s="76">
        <v>2836080</v>
      </c>
      <c r="I159" s="76"/>
      <c r="J159" s="80" t="s">
        <v>293</v>
      </c>
      <c r="K159" s="80">
        <v>92</v>
      </c>
      <c r="L159" s="70"/>
      <c r="N159" s="9"/>
    </row>
    <row r="160" spans="1:14" ht="27.75" customHeight="1">
      <c r="A160" s="91"/>
      <c r="B160" s="73" t="s">
        <v>285</v>
      </c>
      <c r="C160" s="73" t="s">
        <v>261</v>
      </c>
      <c r="D160" s="74" t="s">
        <v>368</v>
      </c>
      <c r="E160" s="74" t="s">
        <v>369</v>
      </c>
      <c r="F160" s="76">
        <v>24780</v>
      </c>
      <c r="G160" s="76">
        <v>24780</v>
      </c>
      <c r="H160" s="76">
        <v>24780</v>
      </c>
      <c r="I160" s="76"/>
      <c r="J160" s="80" t="s">
        <v>350</v>
      </c>
      <c r="K160" s="80">
        <v>69</v>
      </c>
      <c r="L160" s="70"/>
      <c r="N160" s="9"/>
    </row>
    <row r="161" spans="1:14" ht="27.75" customHeight="1">
      <c r="A161" s="91"/>
      <c r="B161" s="73" t="s">
        <v>285</v>
      </c>
      <c r="C161" s="73" t="s">
        <v>261</v>
      </c>
      <c r="D161" s="74" t="s">
        <v>370</v>
      </c>
      <c r="E161" s="74" t="s">
        <v>322</v>
      </c>
      <c r="F161" s="76">
        <v>120000</v>
      </c>
      <c r="G161" s="76">
        <v>120000</v>
      </c>
      <c r="H161" s="76">
        <v>120000</v>
      </c>
      <c r="I161" s="76"/>
      <c r="J161" s="80" t="s">
        <v>350</v>
      </c>
      <c r="K161" s="80">
        <v>69</v>
      </c>
      <c r="L161" s="70"/>
      <c r="N161" s="9"/>
    </row>
    <row r="162" spans="1:14" ht="27.75" customHeight="1">
      <c r="A162" s="91"/>
      <c r="B162" s="73" t="s">
        <v>285</v>
      </c>
      <c r="C162" s="73" t="s">
        <v>290</v>
      </c>
      <c r="D162" s="74" t="s">
        <v>371</v>
      </c>
      <c r="E162" s="74" t="s">
        <v>364</v>
      </c>
      <c r="F162" s="76">
        <v>10000</v>
      </c>
      <c r="G162" s="76">
        <v>10000</v>
      </c>
      <c r="H162" s="76">
        <v>10000</v>
      </c>
      <c r="I162" s="76"/>
      <c r="J162" s="80" t="s">
        <v>295</v>
      </c>
      <c r="K162" s="80">
        <v>81</v>
      </c>
      <c r="L162" s="70"/>
      <c r="N162" s="9"/>
    </row>
    <row r="163" spans="1:14" ht="27.75" customHeight="1">
      <c r="A163" s="91"/>
      <c r="B163" s="73" t="s">
        <v>285</v>
      </c>
      <c r="C163" s="73" t="s">
        <v>290</v>
      </c>
      <c r="D163" s="74" t="s">
        <v>372</v>
      </c>
      <c r="E163" s="74" t="s">
        <v>364</v>
      </c>
      <c r="F163" s="76">
        <v>10000</v>
      </c>
      <c r="G163" s="76">
        <v>10000</v>
      </c>
      <c r="H163" s="76">
        <v>10000</v>
      </c>
      <c r="I163" s="76"/>
      <c r="J163" s="80" t="s">
        <v>289</v>
      </c>
      <c r="K163" s="80">
        <v>79</v>
      </c>
      <c r="L163" s="70"/>
      <c r="N163" s="9"/>
    </row>
    <row r="164" spans="1:14" ht="27.75" customHeight="1">
      <c r="A164" s="91"/>
      <c r="B164" s="73" t="s">
        <v>285</v>
      </c>
      <c r="C164" s="73" t="s">
        <v>261</v>
      </c>
      <c r="D164" s="74" t="s">
        <v>373</v>
      </c>
      <c r="E164" s="74" t="s">
        <v>330</v>
      </c>
      <c r="F164" s="76">
        <v>60000</v>
      </c>
      <c r="G164" s="76">
        <v>60000</v>
      </c>
      <c r="H164" s="76">
        <v>60000</v>
      </c>
      <c r="I164" s="76"/>
      <c r="J164" s="80" t="s">
        <v>293</v>
      </c>
      <c r="K164" s="80">
        <v>93</v>
      </c>
      <c r="L164" s="70"/>
      <c r="N164" s="9"/>
    </row>
    <row r="165" spans="1:14" ht="27.75" customHeight="1">
      <c r="A165" s="91"/>
      <c r="B165" s="73" t="s">
        <v>285</v>
      </c>
      <c r="C165" s="73" t="s">
        <v>290</v>
      </c>
      <c r="D165" s="74" t="s">
        <v>374</v>
      </c>
      <c r="E165" s="74" t="s">
        <v>364</v>
      </c>
      <c r="F165" s="76">
        <v>40000</v>
      </c>
      <c r="G165" s="76">
        <v>40000</v>
      </c>
      <c r="H165" s="76">
        <v>40000</v>
      </c>
      <c r="I165" s="76"/>
      <c r="J165" s="80" t="s">
        <v>293</v>
      </c>
      <c r="K165" s="80">
        <v>91</v>
      </c>
      <c r="L165" s="70"/>
      <c r="N165" s="9"/>
    </row>
    <row r="166" spans="1:14" ht="27.75" customHeight="1">
      <c r="A166" s="91"/>
      <c r="B166" s="73" t="s">
        <v>285</v>
      </c>
      <c r="C166" s="73" t="s">
        <v>290</v>
      </c>
      <c r="D166" s="74" t="s">
        <v>375</v>
      </c>
      <c r="E166" s="74" t="s">
        <v>364</v>
      </c>
      <c r="F166" s="76">
        <v>10000</v>
      </c>
      <c r="G166" s="76">
        <v>10000</v>
      </c>
      <c r="H166" s="76">
        <v>10000</v>
      </c>
      <c r="I166" s="76"/>
      <c r="J166" s="80" t="s">
        <v>289</v>
      </c>
      <c r="K166" s="80">
        <v>79</v>
      </c>
      <c r="L166" s="70"/>
      <c r="N166" s="9"/>
    </row>
    <row r="167" spans="1:14" ht="27.75" customHeight="1">
      <c r="A167" s="91"/>
      <c r="B167" s="73" t="s">
        <v>285</v>
      </c>
      <c r="C167" s="73" t="s">
        <v>261</v>
      </c>
      <c r="D167" s="74" t="s">
        <v>376</v>
      </c>
      <c r="E167" s="74" t="s">
        <v>24</v>
      </c>
      <c r="F167" s="76">
        <v>52000</v>
      </c>
      <c r="G167" s="76">
        <v>52000</v>
      </c>
      <c r="H167" s="76">
        <v>52000</v>
      </c>
      <c r="I167" s="76"/>
      <c r="J167" s="80" t="s">
        <v>289</v>
      </c>
      <c r="K167" s="80">
        <v>79</v>
      </c>
      <c r="L167" s="70"/>
      <c r="N167" s="9"/>
    </row>
    <row r="168" spans="1:14" ht="27.75" customHeight="1">
      <c r="A168" s="91"/>
      <c r="B168" s="73" t="s">
        <v>285</v>
      </c>
      <c r="C168" s="73" t="s">
        <v>261</v>
      </c>
      <c r="D168" s="74" t="s">
        <v>377</v>
      </c>
      <c r="E168" s="74" t="s">
        <v>24</v>
      </c>
      <c r="F168" s="76">
        <v>214452</v>
      </c>
      <c r="G168" s="76">
        <v>214452</v>
      </c>
      <c r="H168" s="76">
        <v>214452</v>
      </c>
      <c r="I168" s="76"/>
      <c r="J168" s="80" t="s">
        <v>289</v>
      </c>
      <c r="K168" s="80">
        <v>78</v>
      </c>
      <c r="L168" s="70"/>
      <c r="N168" s="9"/>
    </row>
    <row r="169" spans="1:14" ht="27.75" customHeight="1">
      <c r="A169" s="91"/>
      <c r="B169" s="73" t="s">
        <v>285</v>
      </c>
      <c r="C169" s="73" t="s">
        <v>261</v>
      </c>
      <c r="D169" s="74" t="s">
        <v>378</v>
      </c>
      <c r="E169" s="74" t="s">
        <v>379</v>
      </c>
      <c r="F169" s="76">
        <v>31950</v>
      </c>
      <c r="G169" s="76">
        <v>31950</v>
      </c>
      <c r="H169" s="76">
        <v>31950</v>
      </c>
      <c r="I169" s="76"/>
      <c r="J169" s="80" t="s">
        <v>350</v>
      </c>
      <c r="K169" s="80">
        <v>69</v>
      </c>
      <c r="L169" s="70"/>
      <c r="N169" s="9"/>
    </row>
    <row r="170" spans="1:14" ht="27.75" customHeight="1">
      <c r="A170" s="91"/>
      <c r="B170" s="73" t="s">
        <v>285</v>
      </c>
      <c r="C170" s="73" t="s">
        <v>261</v>
      </c>
      <c r="D170" s="74" t="s">
        <v>380</v>
      </c>
      <c r="E170" s="74" t="s">
        <v>24</v>
      </c>
      <c r="F170" s="76">
        <v>345600</v>
      </c>
      <c r="G170" s="76">
        <v>345600</v>
      </c>
      <c r="H170" s="76">
        <v>345600</v>
      </c>
      <c r="I170" s="76"/>
      <c r="J170" s="80" t="s">
        <v>350</v>
      </c>
      <c r="K170" s="80">
        <v>67</v>
      </c>
      <c r="L170" s="70"/>
      <c r="N170" s="9"/>
    </row>
    <row r="171" spans="1:14" ht="27.75" customHeight="1">
      <c r="A171" s="91"/>
      <c r="B171" s="73" t="s">
        <v>285</v>
      </c>
      <c r="C171" s="73" t="s">
        <v>275</v>
      </c>
      <c r="D171" s="74" t="s">
        <v>381</v>
      </c>
      <c r="E171" s="74" t="s">
        <v>382</v>
      </c>
      <c r="F171" s="76">
        <v>2500</v>
      </c>
      <c r="G171" s="76">
        <v>2500</v>
      </c>
      <c r="H171" s="76">
        <v>2500</v>
      </c>
      <c r="I171" s="76">
        <v>0</v>
      </c>
      <c r="J171" s="80" t="s">
        <v>289</v>
      </c>
      <c r="K171" s="80">
        <v>72</v>
      </c>
      <c r="L171" s="70"/>
      <c r="N171" s="9"/>
    </row>
    <row r="172" spans="1:14" ht="27.75" customHeight="1">
      <c r="A172" s="91"/>
      <c r="B172" s="73" t="s">
        <v>285</v>
      </c>
      <c r="C172" s="73" t="s">
        <v>354</v>
      </c>
      <c r="D172" s="74" t="s">
        <v>383</v>
      </c>
      <c r="E172" s="74" t="s">
        <v>288</v>
      </c>
      <c r="F172" s="76">
        <v>20000</v>
      </c>
      <c r="G172" s="76">
        <v>20000</v>
      </c>
      <c r="H172" s="76">
        <v>20000</v>
      </c>
      <c r="I172" s="76"/>
      <c r="J172" s="80" t="s">
        <v>289</v>
      </c>
      <c r="K172" s="80">
        <v>79</v>
      </c>
      <c r="L172" s="70"/>
      <c r="N172" s="9"/>
    </row>
    <row r="173" spans="1:14" ht="27.75" customHeight="1">
      <c r="A173" s="91"/>
      <c r="B173" s="73" t="s">
        <v>285</v>
      </c>
      <c r="C173" s="73" t="s">
        <v>290</v>
      </c>
      <c r="D173" s="74" t="s">
        <v>384</v>
      </c>
      <c r="E173" s="74" t="s">
        <v>300</v>
      </c>
      <c r="F173" s="76">
        <v>20000</v>
      </c>
      <c r="G173" s="76">
        <v>20000</v>
      </c>
      <c r="H173" s="76">
        <v>20000</v>
      </c>
      <c r="I173" s="76"/>
      <c r="J173" s="80" t="s">
        <v>289</v>
      </c>
      <c r="K173" s="80">
        <v>76</v>
      </c>
      <c r="L173" s="70"/>
      <c r="N173" s="9"/>
    </row>
    <row r="174" spans="1:14" ht="27.75" customHeight="1">
      <c r="A174" s="91"/>
      <c r="B174" s="73" t="s">
        <v>285</v>
      </c>
      <c r="C174" s="73" t="s">
        <v>354</v>
      </c>
      <c r="D174" s="74" t="s">
        <v>385</v>
      </c>
      <c r="E174" s="74" t="s">
        <v>386</v>
      </c>
      <c r="F174" s="76">
        <v>4000</v>
      </c>
      <c r="G174" s="76">
        <v>0</v>
      </c>
      <c r="H174" s="76"/>
      <c r="I174" s="76"/>
      <c r="J174" s="80" t="s">
        <v>289</v>
      </c>
      <c r="K174" s="80">
        <v>70</v>
      </c>
      <c r="L174" s="70"/>
      <c r="N174" s="9"/>
    </row>
    <row r="175" spans="1:14" ht="27.75" customHeight="1">
      <c r="A175" s="91"/>
      <c r="B175" s="73" t="s">
        <v>285</v>
      </c>
      <c r="C175" s="73" t="s">
        <v>290</v>
      </c>
      <c r="D175" s="74" t="s">
        <v>387</v>
      </c>
      <c r="E175" s="74" t="s">
        <v>388</v>
      </c>
      <c r="F175" s="76">
        <v>25000</v>
      </c>
      <c r="G175" s="76">
        <v>0</v>
      </c>
      <c r="H175" s="76"/>
      <c r="I175" s="76"/>
      <c r="J175" s="80" t="s">
        <v>289</v>
      </c>
      <c r="K175" s="80">
        <v>76</v>
      </c>
      <c r="L175" s="70"/>
      <c r="N175" s="9"/>
    </row>
    <row r="176" spans="1:14" ht="27.75" customHeight="1">
      <c r="A176" s="91"/>
      <c r="B176" s="73" t="s">
        <v>285</v>
      </c>
      <c r="C176" s="73" t="s">
        <v>290</v>
      </c>
      <c r="D176" s="74" t="s">
        <v>389</v>
      </c>
      <c r="E176" s="74" t="s">
        <v>356</v>
      </c>
      <c r="F176" s="76">
        <v>27000</v>
      </c>
      <c r="G176" s="76">
        <v>27000</v>
      </c>
      <c r="H176" s="76">
        <v>27000</v>
      </c>
      <c r="I176" s="76"/>
      <c r="J176" s="80" t="s">
        <v>289</v>
      </c>
      <c r="K176" s="80">
        <v>76</v>
      </c>
      <c r="L176" s="70"/>
      <c r="N176" s="9"/>
    </row>
    <row r="177" spans="1:14" ht="27.75" customHeight="1">
      <c r="A177" s="91"/>
      <c r="B177" s="73" t="s">
        <v>285</v>
      </c>
      <c r="C177" s="73" t="s">
        <v>354</v>
      </c>
      <c r="D177" s="74" t="s">
        <v>390</v>
      </c>
      <c r="E177" s="74" t="s">
        <v>391</v>
      </c>
      <c r="F177" s="76">
        <v>28600</v>
      </c>
      <c r="G177" s="76">
        <v>28600</v>
      </c>
      <c r="H177" s="76">
        <v>28600</v>
      </c>
      <c r="I177" s="76"/>
      <c r="J177" s="80" t="s">
        <v>289</v>
      </c>
      <c r="K177" s="80">
        <v>76</v>
      </c>
      <c r="L177" s="70"/>
      <c r="N177" s="9"/>
    </row>
    <row r="178" spans="1:14" ht="27.75" customHeight="1">
      <c r="A178" s="91"/>
      <c r="B178" s="73" t="s">
        <v>285</v>
      </c>
      <c r="C178" s="73" t="s">
        <v>275</v>
      </c>
      <c r="D178" s="74" t="s">
        <v>392</v>
      </c>
      <c r="E178" s="74" t="s">
        <v>393</v>
      </c>
      <c r="F178" s="76">
        <v>10000</v>
      </c>
      <c r="G178" s="76">
        <v>10000</v>
      </c>
      <c r="H178" s="76">
        <v>10000</v>
      </c>
      <c r="I178" s="76"/>
      <c r="J178" s="80" t="s">
        <v>289</v>
      </c>
      <c r="K178" s="80">
        <v>75</v>
      </c>
      <c r="L178" s="70"/>
      <c r="N178" s="9"/>
    </row>
    <row r="179" spans="1:14" ht="27.75" customHeight="1">
      <c r="A179" s="91"/>
      <c r="B179" s="73" t="s">
        <v>285</v>
      </c>
      <c r="C179" s="73" t="s">
        <v>260</v>
      </c>
      <c r="D179" s="74" t="s">
        <v>394</v>
      </c>
      <c r="E179" s="74" t="s">
        <v>364</v>
      </c>
      <c r="F179" s="76">
        <v>6000</v>
      </c>
      <c r="G179" s="76">
        <v>6000</v>
      </c>
      <c r="H179" s="76">
        <v>6000</v>
      </c>
      <c r="I179" s="76"/>
      <c r="J179" s="80" t="s">
        <v>293</v>
      </c>
      <c r="K179" s="80">
        <v>92</v>
      </c>
      <c r="L179" s="70"/>
      <c r="N179" s="9"/>
    </row>
    <row r="180" spans="1:14" ht="27.75" customHeight="1">
      <c r="A180" s="91"/>
      <c r="B180" s="73" t="s">
        <v>285</v>
      </c>
      <c r="C180" s="73" t="s">
        <v>275</v>
      </c>
      <c r="D180" s="74" t="s">
        <v>395</v>
      </c>
      <c r="E180" s="74" t="s">
        <v>396</v>
      </c>
      <c r="F180" s="76">
        <v>15000</v>
      </c>
      <c r="G180" s="76">
        <v>15000</v>
      </c>
      <c r="H180" s="76">
        <v>15000</v>
      </c>
      <c r="I180" s="76"/>
      <c r="J180" s="80" t="s">
        <v>289</v>
      </c>
      <c r="K180" s="80">
        <v>72</v>
      </c>
      <c r="L180" s="70"/>
      <c r="N180" s="9"/>
    </row>
    <row r="181" spans="1:14" ht="27.75" customHeight="1">
      <c r="A181" s="91"/>
      <c r="B181" s="73" t="s">
        <v>285</v>
      </c>
      <c r="C181" s="73" t="s">
        <v>354</v>
      </c>
      <c r="D181" s="74" t="s">
        <v>355</v>
      </c>
      <c r="E181" s="74" t="s">
        <v>356</v>
      </c>
      <c r="F181" s="76">
        <v>35000</v>
      </c>
      <c r="G181" s="76">
        <v>35000</v>
      </c>
      <c r="H181" s="76">
        <v>35000</v>
      </c>
      <c r="I181" s="76"/>
      <c r="J181" s="80" t="s">
        <v>289</v>
      </c>
      <c r="K181" s="80">
        <v>79</v>
      </c>
      <c r="L181" s="70"/>
      <c r="N181" s="9"/>
    </row>
    <row r="182" spans="1:14" ht="27.75" customHeight="1">
      <c r="A182" s="91"/>
      <c r="B182" s="73" t="s">
        <v>285</v>
      </c>
      <c r="C182" s="73" t="s">
        <v>354</v>
      </c>
      <c r="D182" s="74" t="s">
        <v>397</v>
      </c>
      <c r="E182" s="74" t="s">
        <v>346</v>
      </c>
      <c r="F182" s="76">
        <v>200000</v>
      </c>
      <c r="G182" s="76">
        <v>0</v>
      </c>
      <c r="H182" s="76"/>
      <c r="I182" s="76"/>
      <c r="J182" s="80" t="s">
        <v>289</v>
      </c>
      <c r="K182" s="80">
        <v>70</v>
      </c>
      <c r="L182" s="70"/>
      <c r="N182" s="9"/>
    </row>
    <row r="183" spans="1:14" ht="27.75" customHeight="1">
      <c r="A183" s="91"/>
      <c r="B183" s="73" t="s">
        <v>285</v>
      </c>
      <c r="C183" s="73" t="s">
        <v>398</v>
      </c>
      <c r="D183" s="74" t="s">
        <v>399</v>
      </c>
      <c r="E183" s="74" t="s">
        <v>400</v>
      </c>
      <c r="F183" s="76">
        <v>20000</v>
      </c>
      <c r="G183" s="76">
        <v>20000</v>
      </c>
      <c r="H183" s="76">
        <v>20000</v>
      </c>
      <c r="I183" s="76"/>
      <c r="J183" s="80" t="s">
        <v>289</v>
      </c>
      <c r="K183" s="80">
        <v>76</v>
      </c>
      <c r="L183" s="70"/>
      <c r="N183" s="9"/>
    </row>
    <row r="184" spans="1:14" ht="27.75" customHeight="1">
      <c r="A184" s="91"/>
      <c r="B184" s="80" t="s">
        <v>401</v>
      </c>
      <c r="C184" s="80" t="s">
        <v>261</v>
      </c>
      <c r="D184" s="81" t="s">
        <v>402</v>
      </c>
      <c r="E184" s="81" t="s">
        <v>27</v>
      </c>
      <c r="F184" s="71">
        <v>108400</v>
      </c>
      <c r="G184" s="71">
        <v>3611700</v>
      </c>
      <c r="H184" s="71">
        <v>108400</v>
      </c>
      <c r="I184" s="71">
        <v>3503300</v>
      </c>
      <c r="J184" s="80" t="s">
        <v>289</v>
      </c>
      <c r="K184" s="80">
        <v>72</v>
      </c>
      <c r="L184" s="70"/>
      <c r="N184" s="9"/>
    </row>
    <row r="185" spans="1:14" ht="27.75" customHeight="1">
      <c r="A185" s="91"/>
      <c r="B185" s="80" t="s">
        <v>401</v>
      </c>
      <c r="C185" s="80" t="s">
        <v>261</v>
      </c>
      <c r="D185" s="81" t="s">
        <v>403</v>
      </c>
      <c r="E185" s="81" t="s">
        <v>27</v>
      </c>
      <c r="F185" s="71">
        <v>68071</v>
      </c>
      <c r="G185" s="71">
        <v>340356</v>
      </c>
      <c r="H185" s="71">
        <v>68071</v>
      </c>
      <c r="I185" s="71">
        <v>272285</v>
      </c>
      <c r="J185" s="80" t="s">
        <v>289</v>
      </c>
      <c r="K185" s="80">
        <v>78</v>
      </c>
      <c r="L185" s="70"/>
      <c r="N185" s="9"/>
    </row>
    <row r="186" spans="1:14" ht="27.75" customHeight="1">
      <c r="A186" s="91"/>
      <c r="B186" s="80" t="s">
        <v>401</v>
      </c>
      <c r="C186" s="80" t="s">
        <v>290</v>
      </c>
      <c r="D186" s="81" t="s">
        <v>404</v>
      </c>
      <c r="E186" s="81" t="s">
        <v>28</v>
      </c>
      <c r="F186" s="71">
        <v>48000</v>
      </c>
      <c r="G186" s="71">
        <v>48000</v>
      </c>
      <c r="H186" s="71">
        <v>48000</v>
      </c>
      <c r="I186" s="71">
        <v>0</v>
      </c>
      <c r="J186" s="80" t="s">
        <v>293</v>
      </c>
      <c r="K186" s="80">
        <v>98</v>
      </c>
      <c r="L186" s="70"/>
      <c r="N186" s="9"/>
    </row>
    <row r="187" spans="1:14" ht="27.75" customHeight="1">
      <c r="A187" s="91"/>
      <c r="B187" s="80" t="s">
        <v>401</v>
      </c>
      <c r="C187" s="80" t="s">
        <v>261</v>
      </c>
      <c r="D187" s="81" t="s">
        <v>405</v>
      </c>
      <c r="E187" s="81" t="s">
        <v>27</v>
      </c>
      <c r="F187" s="71">
        <v>1553839</v>
      </c>
      <c r="G187" s="71">
        <v>5179464</v>
      </c>
      <c r="H187" s="71">
        <v>1553839</v>
      </c>
      <c r="I187" s="71">
        <v>3625625</v>
      </c>
      <c r="J187" s="80" t="s">
        <v>293</v>
      </c>
      <c r="K187" s="80">
        <v>94</v>
      </c>
      <c r="L187" s="70"/>
      <c r="N187" s="9"/>
    </row>
    <row r="188" spans="1:14" ht="27.75" customHeight="1">
      <c r="A188" s="91"/>
      <c r="B188" s="80" t="s">
        <v>401</v>
      </c>
      <c r="C188" s="80" t="s">
        <v>261</v>
      </c>
      <c r="D188" s="81" t="s">
        <v>406</v>
      </c>
      <c r="E188" s="81" t="s">
        <v>170</v>
      </c>
      <c r="F188" s="77">
        <v>50960</v>
      </c>
      <c r="G188" s="77">
        <v>169866</v>
      </c>
      <c r="H188" s="77">
        <v>50960</v>
      </c>
      <c r="I188" s="77">
        <v>118906</v>
      </c>
      <c r="J188" s="80" t="s">
        <v>350</v>
      </c>
      <c r="K188" s="80">
        <v>69</v>
      </c>
      <c r="L188" s="70"/>
      <c r="N188" s="9"/>
    </row>
    <row r="189" spans="1:14" ht="27.75" customHeight="1">
      <c r="A189" s="91"/>
      <c r="B189" s="80" t="s">
        <v>401</v>
      </c>
      <c r="C189" s="80" t="s">
        <v>261</v>
      </c>
      <c r="D189" s="81" t="s">
        <v>407</v>
      </c>
      <c r="E189" s="81" t="s">
        <v>170</v>
      </c>
      <c r="F189" s="71">
        <v>535700</v>
      </c>
      <c r="G189" s="71">
        <v>8928400</v>
      </c>
      <c r="H189" s="71">
        <v>535700</v>
      </c>
      <c r="I189" s="71">
        <v>8392700</v>
      </c>
      <c r="J189" s="80" t="s">
        <v>293</v>
      </c>
      <c r="K189" s="80">
        <v>97</v>
      </c>
      <c r="L189" s="70"/>
      <c r="N189" s="9"/>
    </row>
    <row r="190" spans="1:14" ht="27.75" customHeight="1">
      <c r="A190" s="91"/>
      <c r="B190" s="80" t="s">
        <v>401</v>
      </c>
      <c r="C190" s="80" t="s">
        <v>261</v>
      </c>
      <c r="D190" s="81" t="s">
        <v>408</v>
      </c>
      <c r="E190" s="81" t="s">
        <v>305</v>
      </c>
      <c r="F190" s="71">
        <v>144200</v>
      </c>
      <c r="G190" s="71">
        <v>2403500</v>
      </c>
      <c r="H190" s="71">
        <v>144200</v>
      </c>
      <c r="I190" s="71">
        <v>2259300</v>
      </c>
      <c r="J190" s="80" t="s">
        <v>289</v>
      </c>
      <c r="K190" s="80">
        <v>75</v>
      </c>
      <c r="L190" s="70"/>
      <c r="N190" s="9"/>
    </row>
    <row r="191" spans="1:14" ht="27.75" customHeight="1">
      <c r="A191" s="91"/>
      <c r="B191" s="80" t="s">
        <v>401</v>
      </c>
      <c r="C191" s="80" t="s">
        <v>261</v>
      </c>
      <c r="D191" s="81" t="s">
        <v>409</v>
      </c>
      <c r="E191" s="81" t="s">
        <v>170</v>
      </c>
      <c r="F191" s="77">
        <v>94500</v>
      </c>
      <c r="G191" s="77">
        <v>1891050</v>
      </c>
      <c r="H191" s="77">
        <v>94500</v>
      </c>
      <c r="I191" s="77">
        <v>1796550</v>
      </c>
      <c r="J191" s="80" t="s">
        <v>293</v>
      </c>
      <c r="K191" s="80">
        <v>97</v>
      </c>
      <c r="L191" s="70"/>
      <c r="N191" s="9"/>
    </row>
    <row r="192" spans="1:14" ht="27.75" customHeight="1">
      <c r="A192" s="91"/>
      <c r="B192" s="80" t="s">
        <v>401</v>
      </c>
      <c r="C192" s="80" t="s">
        <v>261</v>
      </c>
      <c r="D192" s="81" t="s">
        <v>410</v>
      </c>
      <c r="E192" s="81" t="s">
        <v>170</v>
      </c>
      <c r="F192" s="77">
        <v>101000</v>
      </c>
      <c r="G192" s="77">
        <v>2020200</v>
      </c>
      <c r="H192" s="77">
        <v>101000</v>
      </c>
      <c r="I192" s="77">
        <v>1919200</v>
      </c>
      <c r="J192" s="80" t="s">
        <v>295</v>
      </c>
      <c r="K192" s="80">
        <v>89</v>
      </c>
      <c r="L192" s="70"/>
      <c r="N192" s="9"/>
    </row>
    <row r="193" spans="1:14" ht="27.75" customHeight="1">
      <c r="A193" s="91"/>
      <c r="B193" s="80" t="s">
        <v>401</v>
      </c>
      <c r="C193" s="80" t="s">
        <v>290</v>
      </c>
      <c r="D193" s="81" t="s">
        <v>411</v>
      </c>
      <c r="E193" s="81" t="s">
        <v>170</v>
      </c>
      <c r="F193" s="71">
        <v>185200</v>
      </c>
      <c r="G193" s="71">
        <v>185200</v>
      </c>
      <c r="H193" s="71">
        <v>185200</v>
      </c>
      <c r="I193" s="71">
        <v>0</v>
      </c>
      <c r="J193" s="80" t="s">
        <v>295</v>
      </c>
      <c r="K193" s="80">
        <v>89</v>
      </c>
      <c r="L193" s="70"/>
      <c r="N193" s="9"/>
    </row>
    <row r="194" spans="1:14" ht="27.75" customHeight="1">
      <c r="A194" s="91"/>
      <c r="B194" s="80" t="s">
        <v>401</v>
      </c>
      <c r="C194" s="80" t="s">
        <v>290</v>
      </c>
      <c r="D194" s="81" t="s">
        <v>412</v>
      </c>
      <c r="E194" s="81" t="s">
        <v>29</v>
      </c>
      <c r="F194" s="71">
        <v>5500</v>
      </c>
      <c r="G194" s="71">
        <v>5500</v>
      </c>
      <c r="H194" s="71">
        <v>5500</v>
      </c>
      <c r="I194" s="71">
        <v>0</v>
      </c>
      <c r="J194" s="80" t="s">
        <v>289</v>
      </c>
      <c r="K194" s="80">
        <v>72</v>
      </c>
      <c r="L194" s="70"/>
      <c r="N194" s="9"/>
    </row>
    <row r="195" spans="1:14" ht="27.75" customHeight="1">
      <c r="A195" s="91"/>
      <c r="B195" s="80" t="s">
        <v>401</v>
      </c>
      <c r="C195" s="80" t="s">
        <v>261</v>
      </c>
      <c r="D195" s="81" t="s">
        <v>413</v>
      </c>
      <c r="E195" s="81" t="s">
        <v>170</v>
      </c>
      <c r="F195" s="77">
        <v>600000</v>
      </c>
      <c r="G195" s="77">
        <v>1200000</v>
      </c>
      <c r="H195" s="77">
        <v>600000</v>
      </c>
      <c r="I195" s="77">
        <v>600000</v>
      </c>
      <c r="J195" s="80" t="s">
        <v>289</v>
      </c>
      <c r="K195" s="80">
        <v>79</v>
      </c>
      <c r="L195" s="70"/>
      <c r="N195" s="9"/>
    </row>
    <row r="196" spans="1:14" ht="27.75" customHeight="1">
      <c r="A196" s="91"/>
      <c r="B196" s="80" t="s">
        <v>401</v>
      </c>
      <c r="C196" s="80" t="s">
        <v>275</v>
      </c>
      <c r="D196" s="81" t="s">
        <v>414</v>
      </c>
      <c r="E196" s="81" t="s">
        <v>170</v>
      </c>
      <c r="F196" s="71">
        <v>50000</v>
      </c>
      <c r="G196" s="71"/>
      <c r="H196" s="71"/>
      <c r="I196" s="71"/>
      <c r="J196" s="80" t="s">
        <v>289</v>
      </c>
      <c r="K196" s="80">
        <v>74</v>
      </c>
      <c r="L196" s="70"/>
      <c r="N196" s="9"/>
    </row>
    <row r="197" spans="1:14" ht="27.75" customHeight="1">
      <c r="A197" s="91"/>
      <c r="B197" s="80" t="s">
        <v>401</v>
      </c>
      <c r="C197" s="80" t="s">
        <v>261</v>
      </c>
      <c r="D197" s="81" t="s">
        <v>415</v>
      </c>
      <c r="E197" s="81" t="s">
        <v>170</v>
      </c>
      <c r="F197" s="71">
        <v>5800</v>
      </c>
      <c r="G197" s="71">
        <v>115994</v>
      </c>
      <c r="H197" s="71">
        <v>5800</v>
      </c>
      <c r="I197" s="71">
        <v>110194</v>
      </c>
      <c r="J197" s="80" t="s">
        <v>289</v>
      </c>
      <c r="K197" s="80">
        <v>75</v>
      </c>
      <c r="L197" s="70"/>
      <c r="N197" s="9"/>
    </row>
    <row r="198" spans="1:14" ht="27.75" customHeight="1">
      <c r="A198" s="91"/>
      <c r="B198" s="80" t="s">
        <v>401</v>
      </c>
      <c r="C198" s="80" t="s">
        <v>261</v>
      </c>
      <c r="D198" s="81" t="s">
        <v>416</v>
      </c>
      <c r="E198" s="81" t="s">
        <v>170</v>
      </c>
      <c r="F198" s="71">
        <v>176239</v>
      </c>
      <c r="G198" s="71">
        <v>881199</v>
      </c>
      <c r="H198" s="71">
        <v>176239</v>
      </c>
      <c r="I198" s="71">
        <v>704960</v>
      </c>
      <c r="J198" s="80" t="s">
        <v>293</v>
      </c>
      <c r="K198" s="80">
        <v>95</v>
      </c>
      <c r="L198" s="70"/>
      <c r="N198" s="9"/>
    </row>
    <row r="199" spans="1:14" ht="27.75" customHeight="1">
      <c r="A199" s="91"/>
      <c r="B199" s="80" t="s">
        <v>401</v>
      </c>
      <c r="C199" s="80" t="s">
        <v>290</v>
      </c>
      <c r="D199" s="81" t="s">
        <v>417</v>
      </c>
      <c r="E199" s="81" t="s">
        <v>418</v>
      </c>
      <c r="F199" s="71">
        <v>20000</v>
      </c>
      <c r="G199" s="71">
        <v>20000</v>
      </c>
      <c r="H199" s="71">
        <v>20000</v>
      </c>
      <c r="I199" s="71">
        <v>0</v>
      </c>
      <c r="J199" s="80" t="s">
        <v>289</v>
      </c>
      <c r="K199" s="80">
        <v>79</v>
      </c>
      <c r="L199" s="70"/>
      <c r="N199" s="9"/>
    </row>
    <row r="200" spans="1:14" ht="27.75" customHeight="1">
      <c r="A200" s="91"/>
      <c r="B200" s="80" t="s">
        <v>401</v>
      </c>
      <c r="C200" s="80" t="s">
        <v>261</v>
      </c>
      <c r="D200" s="81" t="s">
        <v>419</v>
      </c>
      <c r="E200" s="81" t="s">
        <v>170</v>
      </c>
      <c r="F200" s="71">
        <v>28000</v>
      </c>
      <c r="G200" s="71">
        <v>140000</v>
      </c>
      <c r="H200" s="71">
        <v>28000</v>
      </c>
      <c r="I200" s="71">
        <v>112000</v>
      </c>
      <c r="J200" s="80" t="s">
        <v>295</v>
      </c>
      <c r="K200" s="80">
        <v>89</v>
      </c>
      <c r="L200" s="70"/>
      <c r="N200" s="9"/>
    </row>
    <row r="201" spans="1:14" ht="27.75" customHeight="1">
      <c r="A201" s="91"/>
      <c r="B201" s="80" t="s">
        <v>401</v>
      </c>
      <c r="C201" s="80" t="s">
        <v>261</v>
      </c>
      <c r="D201" s="81" t="s">
        <v>420</v>
      </c>
      <c r="E201" s="81" t="s">
        <v>170</v>
      </c>
      <c r="F201" s="77">
        <v>6000</v>
      </c>
      <c r="G201" s="77">
        <v>151200</v>
      </c>
      <c r="H201" s="77">
        <v>6000</v>
      </c>
      <c r="I201" s="77">
        <v>145200</v>
      </c>
      <c r="J201" s="80" t="s">
        <v>289</v>
      </c>
      <c r="K201" s="80">
        <v>76</v>
      </c>
      <c r="L201" s="70"/>
      <c r="N201" s="9"/>
    </row>
    <row r="202" spans="1:14" ht="27.75" customHeight="1">
      <c r="A202" s="91"/>
      <c r="B202" s="80" t="s">
        <v>401</v>
      </c>
      <c r="C202" s="80" t="s">
        <v>261</v>
      </c>
      <c r="D202" s="81" t="s">
        <v>421</v>
      </c>
      <c r="E202" s="81" t="s">
        <v>422</v>
      </c>
      <c r="F202" s="71">
        <v>10000</v>
      </c>
      <c r="G202" s="71">
        <v>30000</v>
      </c>
      <c r="H202" s="71">
        <v>10000</v>
      </c>
      <c r="I202" s="71">
        <v>20000</v>
      </c>
      <c r="J202" s="80" t="s">
        <v>289</v>
      </c>
      <c r="K202" s="80">
        <v>74</v>
      </c>
      <c r="L202" s="70"/>
      <c r="N202" s="9"/>
    </row>
    <row r="203" spans="1:14" ht="27.75" customHeight="1">
      <c r="A203" s="91"/>
      <c r="B203" s="80" t="s">
        <v>401</v>
      </c>
      <c r="C203" s="80" t="s">
        <v>261</v>
      </c>
      <c r="D203" s="81" t="s">
        <v>423</v>
      </c>
      <c r="E203" s="81" t="s">
        <v>170</v>
      </c>
      <c r="F203" s="71">
        <v>60871</v>
      </c>
      <c r="G203" s="71">
        <v>304356</v>
      </c>
      <c r="H203" s="71">
        <v>60871</v>
      </c>
      <c r="I203" s="71">
        <v>243485</v>
      </c>
      <c r="J203" s="80" t="s">
        <v>289</v>
      </c>
      <c r="K203" s="80">
        <v>73</v>
      </c>
      <c r="L203" s="70"/>
      <c r="N203" s="9"/>
    </row>
    <row r="204" spans="1:14" ht="27.75" customHeight="1">
      <c r="A204" s="91"/>
      <c r="B204" s="80" t="s">
        <v>401</v>
      </c>
      <c r="C204" s="80" t="s">
        <v>261</v>
      </c>
      <c r="D204" s="81" t="s">
        <v>424</v>
      </c>
      <c r="E204" s="81" t="s">
        <v>170</v>
      </c>
      <c r="F204" s="71">
        <v>16915988</v>
      </c>
      <c r="G204" s="71">
        <v>31792800</v>
      </c>
      <c r="H204" s="71">
        <v>16915988</v>
      </c>
      <c r="I204" s="71">
        <v>14876812</v>
      </c>
      <c r="J204" s="80" t="s">
        <v>293</v>
      </c>
      <c r="K204" s="80">
        <v>97</v>
      </c>
      <c r="L204" s="70"/>
      <c r="N204" s="9"/>
    </row>
    <row r="205" spans="1:14" ht="27.75" customHeight="1">
      <c r="A205" s="91"/>
      <c r="B205" s="80" t="s">
        <v>401</v>
      </c>
      <c r="C205" s="80" t="s">
        <v>290</v>
      </c>
      <c r="D205" s="81" t="s">
        <v>425</v>
      </c>
      <c r="E205" s="81" t="s">
        <v>426</v>
      </c>
      <c r="F205" s="71">
        <v>10000</v>
      </c>
      <c r="G205" s="71">
        <v>10000</v>
      </c>
      <c r="H205" s="71">
        <v>10000</v>
      </c>
      <c r="I205" s="71">
        <v>0</v>
      </c>
      <c r="J205" s="80" t="s">
        <v>289</v>
      </c>
      <c r="K205" s="80">
        <v>73</v>
      </c>
      <c r="L205" s="70"/>
      <c r="N205" s="9"/>
    </row>
    <row r="206" spans="1:14" ht="27.75" customHeight="1">
      <c r="A206" s="91"/>
      <c r="B206" s="80" t="s">
        <v>401</v>
      </c>
      <c r="C206" s="80" t="s">
        <v>290</v>
      </c>
      <c r="D206" s="81" t="s">
        <v>427</v>
      </c>
      <c r="E206" s="81" t="s">
        <v>30</v>
      </c>
      <c r="F206" s="71">
        <v>126208</v>
      </c>
      <c r="G206" s="71">
        <v>126208</v>
      </c>
      <c r="H206" s="71">
        <v>126208</v>
      </c>
      <c r="I206" s="71">
        <v>0</v>
      </c>
      <c r="J206" s="80" t="s">
        <v>289</v>
      </c>
      <c r="K206" s="80">
        <v>72</v>
      </c>
      <c r="L206" s="70"/>
      <c r="N206" s="9"/>
    </row>
    <row r="207" spans="1:14" ht="27.75" customHeight="1">
      <c r="A207" s="91"/>
      <c r="B207" s="80" t="s">
        <v>401</v>
      </c>
      <c r="C207" s="80" t="s">
        <v>290</v>
      </c>
      <c r="D207" s="81" t="s">
        <v>428</v>
      </c>
      <c r="E207" s="81" t="s">
        <v>31</v>
      </c>
      <c r="F207" s="71">
        <v>110000</v>
      </c>
      <c r="G207" s="71">
        <v>110000</v>
      </c>
      <c r="H207" s="71">
        <v>110000</v>
      </c>
      <c r="I207" s="71">
        <v>0</v>
      </c>
      <c r="J207" s="80" t="s">
        <v>289</v>
      </c>
      <c r="K207" s="80">
        <v>79</v>
      </c>
      <c r="L207" s="70"/>
      <c r="N207" s="9"/>
    </row>
    <row r="208" spans="1:14" ht="27.75" customHeight="1">
      <c r="A208" s="91"/>
      <c r="B208" s="80" t="s">
        <v>401</v>
      </c>
      <c r="C208" s="80" t="s">
        <v>290</v>
      </c>
      <c r="D208" s="81" t="s">
        <v>429</v>
      </c>
      <c r="E208" s="81" t="s">
        <v>32</v>
      </c>
      <c r="F208" s="71">
        <v>101500</v>
      </c>
      <c r="G208" s="71">
        <v>101500</v>
      </c>
      <c r="H208" s="71">
        <v>101500</v>
      </c>
      <c r="I208" s="71">
        <v>0</v>
      </c>
      <c r="J208" s="80" t="s">
        <v>289</v>
      </c>
      <c r="K208" s="80">
        <v>79</v>
      </c>
      <c r="L208" s="70"/>
      <c r="N208" s="9"/>
    </row>
    <row r="209" spans="1:14" ht="27.75" customHeight="1">
      <c r="A209" s="91"/>
      <c r="B209" s="80" t="s">
        <v>401</v>
      </c>
      <c r="C209" s="80" t="s">
        <v>290</v>
      </c>
      <c r="D209" s="81" t="s">
        <v>430</v>
      </c>
      <c r="E209" s="81" t="s">
        <v>33</v>
      </c>
      <c r="F209" s="71">
        <v>45214</v>
      </c>
      <c r="G209" s="71">
        <v>45214</v>
      </c>
      <c r="H209" s="71">
        <v>45214</v>
      </c>
      <c r="I209" s="71">
        <v>0</v>
      </c>
      <c r="J209" s="80" t="s">
        <v>289</v>
      </c>
      <c r="K209" s="80">
        <v>79</v>
      </c>
      <c r="L209" s="70"/>
      <c r="N209" s="9"/>
    </row>
    <row r="210" spans="1:14" ht="27.75" customHeight="1">
      <c r="A210" s="91"/>
      <c r="B210" s="80" t="s">
        <v>401</v>
      </c>
      <c r="C210" s="80" t="s">
        <v>290</v>
      </c>
      <c r="D210" s="81" t="s">
        <v>431</v>
      </c>
      <c r="E210" s="81" t="s">
        <v>33</v>
      </c>
      <c r="F210" s="71">
        <v>106693</v>
      </c>
      <c r="G210" s="71">
        <v>106693</v>
      </c>
      <c r="H210" s="71">
        <v>106693</v>
      </c>
      <c r="I210" s="71">
        <v>0</v>
      </c>
      <c r="J210" s="80" t="s">
        <v>289</v>
      </c>
      <c r="K210" s="80">
        <v>73</v>
      </c>
      <c r="L210" s="70"/>
      <c r="N210" s="9"/>
    </row>
    <row r="211" spans="1:14" ht="27.75" customHeight="1">
      <c r="A211" s="91"/>
      <c r="B211" s="80" t="s">
        <v>401</v>
      </c>
      <c r="C211" s="80" t="s">
        <v>290</v>
      </c>
      <c r="D211" s="81" t="s">
        <v>432</v>
      </c>
      <c r="E211" s="81" t="s">
        <v>34</v>
      </c>
      <c r="F211" s="71">
        <v>18000</v>
      </c>
      <c r="G211" s="71">
        <v>18000</v>
      </c>
      <c r="H211" s="71">
        <v>18000</v>
      </c>
      <c r="I211" s="71">
        <v>0</v>
      </c>
      <c r="J211" s="80" t="s">
        <v>289</v>
      </c>
      <c r="K211" s="80">
        <v>74</v>
      </c>
      <c r="L211" s="70"/>
      <c r="N211" s="9"/>
    </row>
    <row r="212" spans="1:14" ht="27.75" customHeight="1">
      <c r="A212" s="91"/>
      <c r="B212" s="80" t="s">
        <v>401</v>
      </c>
      <c r="C212" s="80" t="s">
        <v>290</v>
      </c>
      <c r="D212" s="81" t="s">
        <v>433</v>
      </c>
      <c r="E212" s="81" t="s">
        <v>32</v>
      </c>
      <c r="F212" s="71">
        <v>28000</v>
      </c>
      <c r="G212" s="71">
        <v>28000</v>
      </c>
      <c r="H212" s="71">
        <v>28000</v>
      </c>
      <c r="I212" s="71">
        <v>0</v>
      </c>
      <c r="J212" s="80" t="s">
        <v>289</v>
      </c>
      <c r="K212" s="80">
        <v>78</v>
      </c>
      <c r="L212" s="70"/>
      <c r="N212" s="9"/>
    </row>
    <row r="213" spans="1:14" ht="27.75" customHeight="1">
      <c r="A213" s="91"/>
      <c r="B213" s="80" t="s">
        <v>401</v>
      </c>
      <c r="C213" s="80" t="s">
        <v>290</v>
      </c>
      <c r="D213" s="81" t="s">
        <v>434</v>
      </c>
      <c r="E213" s="81" t="s">
        <v>32</v>
      </c>
      <c r="F213" s="71">
        <v>25000</v>
      </c>
      <c r="G213" s="71">
        <v>25000</v>
      </c>
      <c r="H213" s="71">
        <v>25000</v>
      </c>
      <c r="I213" s="71">
        <v>0</v>
      </c>
      <c r="J213" s="80" t="s">
        <v>289</v>
      </c>
      <c r="K213" s="80">
        <v>78</v>
      </c>
      <c r="L213" s="70"/>
      <c r="N213" s="9"/>
    </row>
    <row r="214" spans="1:14" ht="27.75" customHeight="1">
      <c r="A214" s="91"/>
      <c r="B214" s="80" t="s">
        <v>401</v>
      </c>
      <c r="C214" s="80" t="s">
        <v>290</v>
      </c>
      <c r="D214" s="81" t="s">
        <v>435</v>
      </c>
      <c r="E214" s="42" t="s">
        <v>35</v>
      </c>
      <c r="F214" s="77">
        <v>30000</v>
      </c>
      <c r="G214" s="77">
        <v>30000</v>
      </c>
      <c r="H214" s="77">
        <v>30000</v>
      </c>
      <c r="I214" s="77">
        <v>0</v>
      </c>
      <c r="J214" s="80" t="s">
        <v>289</v>
      </c>
      <c r="K214" s="80">
        <v>79</v>
      </c>
      <c r="L214" s="70"/>
      <c r="N214" s="9"/>
    </row>
    <row r="215" spans="1:14" ht="27.75" customHeight="1">
      <c r="A215" s="91"/>
      <c r="B215" s="80" t="s">
        <v>401</v>
      </c>
      <c r="C215" s="80" t="s">
        <v>290</v>
      </c>
      <c r="D215" s="81" t="s">
        <v>436</v>
      </c>
      <c r="E215" s="81" t="s">
        <v>31</v>
      </c>
      <c r="F215" s="71">
        <v>30000</v>
      </c>
      <c r="G215" s="71">
        <v>30000</v>
      </c>
      <c r="H215" s="71">
        <v>30000</v>
      </c>
      <c r="I215" s="71">
        <v>0</v>
      </c>
      <c r="J215" s="80" t="s">
        <v>289</v>
      </c>
      <c r="K215" s="80">
        <v>75</v>
      </c>
      <c r="L215" s="70"/>
      <c r="N215" s="9"/>
    </row>
    <row r="216" spans="1:14" ht="27.75" customHeight="1">
      <c r="A216" s="91"/>
      <c r="B216" s="80" t="s">
        <v>401</v>
      </c>
      <c r="C216" s="80" t="s">
        <v>290</v>
      </c>
      <c r="D216" s="81" t="s">
        <v>437</v>
      </c>
      <c r="E216" s="81" t="s">
        <v>36</v>
      </c>
      <c r="F216" s="71">
        <v>17000</v>
      </c>
      <c r="G216" s="71">
        <v>17000</v>
      </c>
      <c r="H216" s="71">
        <v>17000</v>
      </c>
      <c r="I216" s="71">
        <v>0</v>
      </c>
      <c r="J216" s="80" t="s">
        <v>289</v>
      </c>
      <c r="K216" s="80">
        <v>76</v>
      </c>
      <c r="L216" s="70"/>
      <c r="N216" s="9"/>
    </row>
    <row r="217" spans="1:14" ht="27.75" customHeight="1">
      <c r="A217" s="91"/>
      <c r="B217" s="80" t="s">
        <v>401</v>
      </c>
      <c r="C217" s="80" t="s">
        <v>290</v>
      </c>
      <c r="D217" s="81" t="s">
        <v>438</v>
      </c>
      <c r="E217" s="81" t="s">
        <v>37</v>
      </c>
      <c r="F217" s="71">
        <v>80000</v>
      </c>
      <c r="G217" s="71">
        <v>80000</v>
      </c>
      <c r="H217" s="71">
        <v>80000</v>
      </c>
      <c r="I217" s="71">
        <v>0</v>
      </c>
      <c r="J217" s="80" t="s">
        <v>289</v>
      </c>
      <c r="K217" s="80">
        <v>75</v>
      </c>
      <c r="L217" s="70"/>
      <c r="N217" s="9"/>
    </row>
    <row r="218" spans="1:14" ht="27.75" customHeight="1">
      <c r="A218" s="91"/>
      <c r="B218" s="80" t="s">
        <v>401</v>
      </c>
      <c r="C218" s="80" t="s">
        <v>290</v>
      </c>
      <c r="D218" s="81" t="s">
        <v>439</v>
      </c>
      <c r="E218" s="81" t="s">
        <v>38</v>
      </c>
      <c r="F218" s="71">
        <v>25000</v>
      </c>
      <c r="G218" s="71">
        <v>25000</v>
      </c>
      <c r="H218" s="71">
        <v>25000</v>
      </c>
      <c r="I218" s="71">
        <v>0</v>
      </c>
      <c r="J218" s="80" t="s">
        <v>289</v>
      </c>
      <c r="K218" s="80">
        <v>74</v>
      </c>
      <c r="L218" s="70"/>
      <c r="N218" s="9"/>
    </row>
    <row r="219" spans="1:14" ht="27.75" customHeight="1">
      <c r="A219" s="91"/>
      <c r="B219" s="80" t="s">
        <v>401</v>
      </c>
      <c r="C219" s="80" t="s">
        <v>290</v>
      </c>
      <c r="D219" s="81" t="s">
        <v>440</v>
      </c>
      <c r="E219" s="81" t="s">
        <v>37</v>
      </c>
      <c r="F219" s="71">
        <v>35000</v>
      </c>
      <c r="G219" s="71">
        <v>35000</v>
      </c>
      <c r="H219" s="71">
        <v>35000</v>
      </c>
      <c r="I219" s="71">
        <v>0</v>
      </c>
      <c r="J219" s="80" t="s">
        <v>293</v>
      </c>
      <c r="K219" s="80">
        <v>94</v>
      </c>
      <c r="L219" s="70"/>
      <c r="N219" s="9"/>
    </row>
    <row r="220" spans="1:14" ht="27.75" customHeight="1">
      <c r="A220" s="91"/>
      <c r="B220" s="80" t="s">
        <v>401</v>
      </c>
      <c r="C220" s="80" t="s">
        <v>290</v>
      </c>
      <c r="D220" s="81" t="s">
        <v>441</v>
      </c>
      <c r="E220" s="81" t="s">
        <v>36</v>
      </c>
      <c r="F220" s="71">
        <v>3000</v>
      </c>
      <c r="G220" s="71">
        <v>3000</v>
      </c>
      <c r="H220" s="71">
        <v>3000</v>
      </c>
      <c r="I220" s="71">
        <v>0</v>
      </c>
      <c r="J220" s="80" t="s">
        <v>289</v>
      </c>
      <c r="K220" s="80">
        <v>78</v>
      </c>
      <c r="L220" s="70"/>
      <c r="N220" s="9"/>
    </row>
    <row r="221" spans="1:14" ht="27.75" customHeight="1">
      <c r="A221" s="91"/>
      <c r="B221" s="80" t="s">
        <v>401</v>
      </c>
      <c r="C221" s="80" t="s">
        <v>290</v>
      </c>
      <c r="D221" s="81" t="s">
        <v>442</v>
      </c>
      <c r="E221" s="81" t="s">
        <v>39</v>
      </c>
      <c r="F221" s="71">
        <v>10000</v>
      </c>
      <c r="G221" s="71">
        <v>10000</v>
      </c>
      <c r="H221" s="71">
        <v>10000</v>
      </c>
      <c r="I221" s="71">
        <v>0</v>
      </c>
      <c r="J221" s="80" t="s">
        <v>293</v>
      </c>
      <c r="K221" s="80">
        <v>90</v>
      </c>
      <c r="L221" s="70"/>
      <c r="N221" s="9"/>
    </row>
    <row r="222" spans="1:14" ht="27.75" customHeight="1">
      <c r="A222" s="91"/>
      <c r="B222" s="80" t="s">
        <v>401</v>
      </c>
      <c r="C222" s="80" t="s">
        <v>290</v>
      </c>
      <c r="D222" s="81" t="s">
        <v>443</v>
      </c>
      <c r="E222" s="81" t="s">
        <v>40</v>
      </c>
      <c r="F222" s="71">
        <v>10000</v>
      </c>
      <c r="G222" s="71">
        <v>10000</v>
      </c>
      <c r="H222" s="71">
        <v>10000</v>
      </c>
      <c r="I222" s="71">
        <v>0</v>
      </c>
      <c r="J222" s="80" t="s">
        <v>289</v>
      </c>
      <c r="K222" s="80">
        <v>78</v>
      </c>
      <c r="L222" s="70"/>
      <c r="N222" s="9"/>
    </row>
    <row r="223" spans="1:14" ht="27.75" customHeight="1">
      <c r="A223" s="91"/>
      <c r="B223" s="80" t="s">
        <v>401</v>
      </c>
      <c r="C223" s="80" t="s">
        <v>290</v>
      </c>
      <c r="D223" s="81" t="s">
        <v>444</v>
      </c>
      <c r="E223" s="81" t="s">
        <v>36</v>
      </c>
      <c r="F223" s="71">
        <v>5000</v>
      </c>
      <c r="G223" s="71">
        <v>5000</v>
      </c>
      <c r="H223" s="71">
        <v>5000</v>
      </c>
      <c r="I223" s="71">
        <v>0</v>
      </c>
      <c r="J223" s="80" t="s">
        <v>289</v>
      </c>
      <c r="K223" s="80">
        <v>79</v>
      </c>
      <c r="L223" s="70"/>
      <c r="N223" s="9"/>
    </row>
    <row r="224" spans="1:14" ht="27.75" customHeight="1">
      <c r="A224" s="91"/>
      <c r="B224" s="80" t="s">
        <v>401</v>
      </c>
      <c r="C224" s="80" t="s">
        <v>261</v>
      </c>
      <c r="D224" s="81" t="s">
        <v>445</v>
      </c>
      <c r="E224" s="42" t="s">
        <v>41</v>
      </c>
      <c r="F224" s="77">
        <v>6000</v>
      </c>
      <c r="G224" s="77">
        <v>20000</v>
      </c>
      <c r="H224" s="77">
        <v>6000</v>
      </c>
      <c r="I224" s="77">
        <v>14000</v>
      </c>
      <c r="J224" s="80" t="s">
        <v>289</v>
      </c>
      <c r="K224" s="80">
        <v>75</v>
      </c>
      <c r="L224" s="70"/>
      <c r="N224" s="9"/>
    </row>
    <row r="225" spans="1:14" ht="27.75" customHeight="1">
      <c r="A225" s="91"/>
      <c r="B225" s="80" t="s">
        <v>401</v>
      </c>
      <c r="C225" s="80" t="s">
        <v>261</v>
      </c>
      <c r="D225" s="81" t="s">
        <v>446</v>
      </c>
      <c r="E225" s="42" t="s">
        <v>41</v>
      </c>
      <c r="F225" s="77">
        <v>9000</v>
      </c>
      <c r="G225" s="77">
        <v>30000</v>
      </c>
      <c r="H225" s="77">
        <v>9000</v>
      </c>
      <c r="I225" s="77">
        <v>21000</v>
      </c>
      <c r="J225" s="80" t="s">
        <v>289</v>
      </c>
      <c r="K225" s="80">
        <v>75</v>
      </c>
      <c r="L225" s="70"/>
      <c r="N225" s="9"/>
    </row>
    <row r="226" spans="1:14" ht="27.75" customHeight="1">
      <c r="A226" s="91"/>
      <c r="B226" s="80" t="s">
        <v>401</v>
      </c>
      <c r="C226" s="80" t="s">
        <v>286</v>
      </c>
      <c r="D226" s="81" t="s">
        <v>447</v>
      </c>
      <c r="E226" s="42" t="s">
        <v>37</v>
      </c>
      <c r="F226" s="77">
        <v>15000</v>
      </c>
      <c r="G226" s="77">
        <v>15000</v>
      </c>
      <c r="H226" s="77">
        <v>15000</v>
      </c>
      <c r="I226" s="77">
        <v>0</v>
      </c>
      <c r="J226" s="80" t="s">
        <v>289</v>
      </c>
      <c r="K226" s="80">
        <v>78</v>
      </c>
      <c r="L226" s="70"/>
      <c r="N226" s="9"/>
    </row>
    <row r="227" spans="1:14" ht="27.75" customHeight="1">
      <c r="A227" s="91"/>
      <c r="B227" s="80" t="s">
        <v>401</v>
      </c>
      <c r="C227" s="80" t="s">
        <v>286</v>
      </c>
      <c r="D227" s="81" t="s">
        <v>448</v>
      </c>
      <c r="E227" s="42" t="s">
        <v>449</v>
      </c>
      <c r="F227" s="77">
        <v>30000</v>
      </c>
      <c r="G227" s="77">
        <v>30000</v>
      </c>
      <c r="H227" s="77">
        <v>30000</v>
      </c>
      <c r="I227" s="77">
        <v>0</v>
      </c>
      <c r="J227" s="80" t="s">
        <v>289</v>
      </c>
      <c r="K227" s="80">
        <v>78</v>
      </c>
      <c r="L227" s="70"/>
      <c r="N227" s="9"/>
    </row>
    <row r="228" spans="1:14" ht="27.75" customHeight="1">
      <c r="A228" s="91"/>
      <c r="B228" s="80" t="s">
        <v>401</v>
      </c>
      <c r="C228" s="80" t="s">
        <v>261</v>
      </c>
      <c r="D228" s="81" t="s">
        <v>450</v>
      </c>
      <c r="E228" s="42" t="s">
        <v>41</v>
      </c>
      <c r="F228" s="77">
        <v>42000</v>
      </c>
      <c r="G228" s="77">
        <v>140000</v>
      </c>
      <c r="H228" s="77">
        <v>42000</v>
      </c>
      <c r="I228" s="77">
        <v>98000</v>
      </c>
      <c r="J228" s="80" t="s">
        <v>289</v>
      </c>
      <c r="K228" s="80">
        <v>73</v>
      </c>
      <c r="L228" s="70"/>
      <c r="N228" s="9"/>
    </row>
    <row r="229" spans="1:14" ht="27.75" customHeight="1">
      <c r="A229" s="91"/>
      <c r="B229" s="80" t="s">
        <v>401</v>
      </c>
      <c r="C229" s="80" t="s">
        <v>261</v>
      </c>
      <c r="D229" s="81" t="s">
        <v>451</v>
      </c>
      <c r="E229" s="42" t="s">
        <v>42</v>
      </c>
      <c r="F229" s="77">
        <v>19800</v>
      </c>
      <c r="G229" s="77">
        <v>330000</v>
      </c>
      <c r="H229" s="77">
        <v>19800</v>
      </c>
      <c r="I229" s="77">
        <v>310200</v>
      </c>
      <c r="J229" s="80" t="s">
        <v>289</v>
      </c>
      <c r="K229" s="80">
        <v>78</v>
      </c>
      <c r="L229" s="70"/>
      <c r="N229" s="9"/>
    </row>
    <row r="230" spans="1:14" ht="27.75" customHeight="1">
      <c r="A230" s="91"/>
      <c r="B230" s="80" t="s">
        <v>401</v>
      </c>
      <c r="C230" s="80" t="s">
        <v>290</v>
      </c>
      <c r="D230" s="81" t="s">
        <v>452</v>
      </c>
      <c r="E230" s="42" t="s">
        <v>453</v>
      </c>
      <c r="F230" s="77">
        <v>135000</v>
      </c>
      <c r="G230" s="77">
        <v>135000</v>
      </c>
      <c r="H230" s="77">
        <v>135000</v>
      </c>
      <c r="I230" s="77">
        <v>0</v>
      </c>
      <c r="J230" s="80" t="s">
        <v>289</v>
      </c>
      <c r="K230" s="80">
        <v>78</v>
      </c>
      <c r="L230" s="70"/>
      <c r="N230" s="9"/>
    </row>
    <row r="231" spans="1:14" ht="27.75" customHeight="1">
      <c r="A231" s="91"/>
      <c r="B231" s="80" t="s">
        <v>401</v>
      </c>
      <c r="C231" s="80" t="s">
        <v>261</v>
      </c>
      <c r="D231" s="81" t="s">
        <v>454</v>
      </c>
      <c r="E231" s="42" t="s">
        <v>43</v>
      </c>
      <c r="F231" s="77">
        <v>27500</v>
      </c>
      <c r="G231" s="77">
        <v>343800</v>
      </c>
      <c r="H231" s="77">
        <v>27500</v>
      </c>
      <c r="I231" s="77">
        <v>316300</v>
      </c>
      <c r="J231" s="80" t="s">
        <v>289</v>
      </c>
      <c r="K231" s="80">
        <v>79</v>
      </c>
      <c r="L231" s="70"/>
      <c r="N231" s="9"/>
    </row>
    <row r="232" spans="1:14" ht="27.75" customHeight="1">
      <c r="A232" s="91"/>
      <c r="B232" s="80" t="s">
        <v>401</v>
      </c>
      <c r="C232" s="80" t="s">
        <v>261</v>
      </c>
      <c r="D232" s="81" t="s">
        <v>455</v>
      </c>
      <c r="E232" s="43" t="s">
        <v>44</v>
      </c>
      <c r="F232" s="44">
        <v>175000</v>
      </c>
      <c r="G232" s="44">
        <v>350000</v>
      </c>
      <c r="H232" s="44">
        <v>175000</v>
      </c>
      <c r="I232" s="44">
        <v>175000</v>
      </c>
      <c r="J232" s="80" t="s">
        <v>295</v>
      </c>
      <c r="K232" s="80">
        <v>81</v>
      </c>
      <c r="L232" s="70"/>
      <c r="N232" s="9"/>
    </row>
    <row r="233" spans="1:14" ht="27.75" customHeight="1">
      <c r="A233" s="91"/>
      <c r="B233" s="80" t="s">
        <v>401</v>
      </c>
      <c r="C233" s="80" t="s">
        <v>261</v>
      </c>
      <c r="D233" s="81" t="s">
        <v>456</v>
      </c>
      <c r="E233" s="42" t="s">
        <v>45</v>
      </c>
      <c r="F233" s="77">
        <v>38560</v>
      </c>
      <c r="G233" s="77">
        <v>96400</v>
      </c>
      <c r="H233" s="77">
        <v>38560</v>
      </c>
      <c r="I233" s="77">
        <v>57840</v>
      </c>
      <c r="J233" s="80" t="s">
        <v>289</v>
      </c>
      <c r="K233" s="80">
        <v>79</v>
      </c>
      <c r="L233" s="70"/>
      <c r="N233" s="9"/>
    </row>
    <row r="234" spans="1:14" ht="27.75" customHeight="1">
      <c r="A234" s="91"/>
      <c r="B234" s="80" t="s">
        <v>401</v>
      </c>
      <c r="C234" s="80" t="s">
        <v>261</v>
      </c>
      <c r="D234" s="81" t="s">
        <v>457</v>
      </c>
      <c r="E234" s="42" t="s">
        <v>43</v>
      </c>
      <c r="F234" s="77">
        <v>196992</v>
      </c>
      <c r="G234" s="77">
        <v>656640</v>
      </c>
      <c r="H234" s="77">
        <v>196992</v>
      </c>
      <c r="I234" s="77">
        <v>459648</v>
      </c>
      <c r="J234" s="80" t="s">
        <v>295</v>
      </c>
      <c r="K234" s="80">
        <v>81</v>
      </c>
      <c r="L234" s="70"/>
      <c r="N234" s="9"/>
    </row>
    <row r="235" spans="1:14" ht="27.75" customHeight="1">
      <c r="A235" s="91"/>
      <c r="B235" s="80" t="s">
        <v>401</v>
      </c>
      <c r="C235" s="80" t="s">
        <v>261</v>
      </c>
      <c r="D235" s="81" t="s">
        <v>458</v>
      </c>
      <c r="E235" s="42" t="s">
        <v>41</v>
      </c>
      <c r="F235" s="77">
        <v>17367</v>
      </c>
      <c r="G235" s="77">
        <v>57889</v>
      </c>
      <c r="H235" s="77">
        <v>17367</v>
      </c>
      <c r="I235" s="77">
        <v>40522</v>
      </c>
      <c r="J235" s="80" t="s">
        <v>289</v>
      </c>
      <c r="K235" s="80">
        <v>74</v>
      </c>
      <c r="L235" s="70"/>
      <c r="N235" s="9"/>
    </row>
    <row r="236" spans="1:14" ht="27.75" customHeight="1">
      <c r="A236" s="91"/>
      <c r="B236" s="80" t="s">
        <v>401</v>
      </c>
      <c r="C236" s="80" t="s">
        <v>261</v>
      </c>
      <c r="D236" s="81" t="s">
        <v>459</v>
      </c>
      <c r="E236" s="42" t="s">
        <v>46</v>
      </c>
      <c r="F236" s="77">
        <v>16621</v>
      </c>
      <c r="G236" s="77">
        <v>55404</v>
      </c>
      <c r="H236" s="77">
        <v>16621</v>
      </c>
      <c r="I236" s="77">
        <v>38783</v>
      </c>
      <c r="J236" s="80" t="s">
        <v>289</v>
      </c>
      <c r="K236" s="80">
        <v>74</v>
      </c>
      <c r="L236" s="70"/>
      <c r="N236" s="9"/>
    </row>
    <row r="237" spans="1:14" ht="27.75" customHeight="1">
      <c r="A237" s="91"/>
      <c r="B237" s="80" t="s">
        <v>401</v>
      </c>
      <c r="C237" s="80" t="s">
        <v>261</v>
      </c>
      <c r="D237" s="81" t="s">
        <v>460</v>
      </c>
      <c r="E237" s="42" t="s">
        <v>46</v>
      </c>
      <c r="F237" s="77">
        <v>83722</v>
      </c>
      <c r="G237" s="77">
        <v>279072</v>
      </c>
      <c r="H237" s="77">
        <v>83722</v>
      </c>
      <c r="I237" s="77">
        <v>195350</v>
      </c>
      <c r="J237" s="80" t="s">
        <v>350</v>
      </c>
      <c r="K237" s="80">
        <v>61</v>
      </c>
      <c r="L237" s="70"/>
      <c r="N237" s="9"/>
    </row>
    <row r="238" spans="1:14" ht="27.75" customHeight="1">
      <c r="A238" s="91"/>
      <c r="B238" s="80" t="s">
        <v>401</v>
      </c>
      <c r="C238" s="80" t="s">
        <v>261</v>
      </c>
      <c r="D238" s="81" t="s">
        <v>461</v>
      </c>
      <c r="E238" s="42" t="s">
        <v>170</v>
      </c>
      <c r="F238" s="77">
        <v>10000</v>
      </c>
      <c r="G238" s="77">
        <v>20000</v>
      </c>
      <c r="H238" s="77">
        <v>10000</v>
      </c>
      <c r="I238" s="77">
        <v>10000</v>
      </c>
      <c r="J238" s="80" t="s">
        <v>289</v>
      </c>
      <c r="K238" s="80">
        <v>75</v>
      </c>
      <c r="L238" s="70"/>
      <c r="N238" s="9"/>
    </row>
    <row r="239" spans="1:14" ht="27.75" customHeight="1">
      <c r="A239" s="91"/>
      <c r="B239" s="80" t="s">
        <v>401</v>
      </c>
      <c r="C239" s="80" t="s">
        <v>261</v>
      </c>
      <c r="D239" s="81" t="s">
        <v>462</v>
      </c>
      <c r="E239" s="42" t="s">
        <v>47</v>
      </c>
      <c r="F239" s="77">
        <v>165400</v>
      </c>
      <c r="G239" s="77">
        <v>1654078</v>
      </c>
      <c r="H239" s="77">
        <v>165400</v>
      </c>
      <c r="I239" s="77">
        <v>1488678</v>
      </c>
      <c r="J239" s="80" t="s">
        <v>289</v>
      </c>
      <c r="K239" s="80">
        <v>73</v>
      </c>
      <c r="L239" s="70"/>
      <c r="N239" s="9"/>
    </row>
    <row r="240" spans="1:14" ht="27.75" customHeight="1">
      <c r="A240" s="91"/>
      <c r="B240" s="80" t="s">
        <v>401</v>
      </c>
      <c r="C240" s="80" t="s">
        <v>261</v>
      </c>
      <c r="D240" s="81" t="s">
        <v>463</v>
      </c>
      <c r="E240" s="42" t="s">
        <v>47</v>
      </c>
      <c r="F240" s="77">
        <v>58300</v>
      </c>
      <c r="G240" s="77">
        <v>583112</v>
      </c>
      <c r="H240" s="77">
        <v>58300</v>
      </c>
      <c r="I240" s="77">
        <v>524812</v>
      </c>
      <c r="J240" s="80" t="s">
        <v>289</v>
      </c>
      <c r="K240" s="80">
        <v>77</v>
      </c>
      <c r="L240" s="70"/>
      <c r="N240" s="9"/>
    </row>
    <row r="241" spans="1:14" ht="27.75" customHeight="1">
      <c r="A241" s="91"/>
      <c r="B241" s="80" t="s">
        <v>401</v>
      </c>
      <c r="C241" s="80" t="s">
        <v>261</v>
      </c>
      <c r="D241" s="81" t="s">
        <v>464</v>
      </c>
      <c r="E241" s="42" t="s">
        <v>47</v>
      </c>
      <c r="F241" s="77">
        <v>74400</v>
      </c>
      <c r="G241" s="77">
        <v>372000</v>
      </c>
      <c r="H241" s="77">
        <v>74400</v>
      </c>
      <c r="I241" s="77">
        <v>297600</v>
      </c>
      <c r="J241" s="80" t="s">
        <v>295</v>
      </c>
      <c r="K241" s="80">
        <v>88</v>
      </c>
      <c r="L241" s="70"/>
      <c r="N241" s="9"/>
    </row>
    <row r="242" spans="1:14" ht="27.75" customHeight="1">
      <c r="A242" s="91"/>
      <c r="B242" s="80" t="s">
        <v>401</v>
      </c>
      <c r="C242" s="80" t="s">
        <v>261</v>
      </c>
      <c r="D242" s="81" t="s">
        <v>465</v>
      </c>
      <c r="E242" s="42" t="s">
        <v>47</v>
      </c>
      <c r="F242" s="77">
        <v>32000</v>
      </c>
      <c r="G242" s="77">
        <v>80000</v>
      </c>
      <c r="H242" s="77">
        <v>32000</v>
      </c>
      <c r="I242" s="77">
        <v>48000</v>
      </c>
      <c r="J242" s="80" t="s">
        <v>289</v>
      </c>
      <c r="K242" s="80">
        <v>79</v>
      </c>
      <c r="L242" s="70"/>
      <c r="N242" s="9"/>
    </row>
    <row r="243" spans="1:14" ht="27.75" customHeight="1">
      <c r="A243" s="91"/>
      <c r="B243" s="80" t="s">
        <v>401</v>
      </c>
      <c r="C243" s="80" t="s">
        <v>261</v>
      </c>
      <c r="D243" s="81" t="s">
        <v>466</v>
      </c>
      <c r="E243" s="42" t="s">
        <v>47</v>
      </c>
      <c r="F243" s="77">
        <v>18968</v>
      </c>
      <c r="G243" s="77">
        <v>47420</v>
      </c>
      <c r="H243" s="77">
        <v>18968</v>
      </c>
      <c r="I243" s="77">
        <v>28452</v>
      </c>
      <c r="J243" s="80" t="s">
        <v>289</v>
      </c>
      <c r="K243" s="80">
        <v>78</v>
      </c>
      <c r="L243" s="70"/>
      <c r="N243" s="9"/>
    </row>
    <row r="244" spans="1:14" ht="27.75" customHeight="1">
      <c r="A244" s="91"/>
      <c r="B244" s="80" t="s">
        <v>401</v>
      </c>
      <c r="C244" s="80" t="s">
        <v>290</v>
      </c>
      <c r="D244" s="81" t="s">
        <v>467</v>
      </c>
      <c r="E244" s="42" t="s">
        <v>468</v>
      </c>
      <c r="F244" s="77">
        <v>40000</v>
      </c>
      <c r="G244" s="77">
        <v>40000</v>
      </c>
      <c r="H244" s="77">
        <v>40000</v>
      </c>
      <c r="I244" s="77">
        <v>0</v>
      </c>
      <c r="J244" s="80" t="s">
        <v>289</v>
      </c>
      <c r="K244" s="80">
        <v>74</v>
      </c>
      <c r="L244" s="70"/>
      <c r="N244" s="9"/>
    </row>
    <row r="245" spans="1:14" ht="27.75" customHeight="1">
      <c r="A245" s="91"/>
      <c r="B245" s="80" t="s">
        <v>401</v>
      </c>
      <c r="C245" s="80" t="s">
        <v>261</v>
      </c>
      <c r="D245" s="81" t="s">
        <v>469</v>
      </c>
      <c r="E245" s="42" t="s">
        <v>48</v>
      </c>
      <c r="F245" s="77">
        <v>36000</v>
      </c>
      <c r="G245" s="77">
        <v>90000</v>
      </c>
      <c r="H245" s="77">
        <v>36000</v>
      </c>
      <c r="I245" s="77">
        <v>54000</v>
      </c>
      <c r="J245" s="80" t="s">
        <v>289</v>
      </c>
      <c r="K245" s="80">
        <v>79</v>
      </c>
      <c r="L245" s="70"/>
      <c r="N245" s="9"/>
    </row>
    <row r="246" spans="1:14" ht="27.75" customHeight="1">
      <c r="A246" s="91"/>
      <c r="B246" s="80" t="s">
        <v>401</v>
      </c>
      <c r="C246" s="80" t="s">
        <v>290</v>
      </c>
      <c r="D246" s="81" t="s">
        <v>470</v>
      </c>
      <c r="E246" s="42" t="s">
        <v>471</v>
      </c>
      <c r="F246" s="77">
        <v>30000</v>
      </c>
      <c r="G246" s="77">
        <v>30000</v>
      </c>
      <c r="H246" s="77">
        <v>30000</v>
      </c>
      <c r="I246" s="77">
        <v>0</v>
      </c>
      <c r="J246" s="80" t="s">
        <v>289</v>
      </c>
      <c r="K246" s="80">
        <v>79</v>
      </c>
      <c r="L246" s="70"/>
      <c r="N246" s="9"/>
    </row>
    <row r="247" spans="1:14" ht="27.75" customHeight="1">
      <c r="A247" s="91"/>
      <c r="B247" s="80" t="s">
        <v>401</v>
      </c>
      <c r="C247" s="80" t="s">
        <v>261</v>
      </c>
      <c r="D247" s="81" t="s">
        <v>472</v>
      </c>
      <c r="E247" s="42" t="s">
        <v>41</v>
      </c>
      <c r="F247" s="77">
        <v>25000</v>
      </c>
      <c r="G247" s="77">
        <v>50000</v>
      </c>
      <c r="H247" s="77">
        <v>25000</v>
      </c>
      <c r="I247" s="77">
        <v>25000</v>
      </c>
      <c r="J247" s="80" t="s">
        <v>350</v>
      </c>
      <c r="K247" s="80">
        <v>68</v>
      </c>
      <c r="L247" s="70"/>
      <c r="N247" s="9"/>
    </row>
    <row r="248" spans="1:14" ht="27.75" customHeight="1">
      <c r="A248" s="91"/>
      <c r="B248" s="80" t="s">
        <v>401</v>
      </c>
      <c r="C248" s="80" t="s">
        <v>261</v>
      </c>
      <c r="D248" s="81" t="s">
        <v>473</v>
      </c>
      <c r="E248" s="81" t="s">
        <v>170</v>
      </c>
      <c r="F248" s="71">
        <v>242880</v>
      </c>
      <c r="G248" s="71">
        <v>607200</v>
      </c>
      <c r="H248" s="71">
        <v>242880</v>
      </c>
      <c r="I248" s="71">
        <v>364320</v>
      </c>
      <c r="J248" s="80" t="s">
        <v>293</v>
      </c>
      <c r="K248" s="80">
        <v>97</v>
      </c>
      <c r="L248" s="70"/>
      <c r="N248" s="9"/>
    </row>
    <row r="249" spans="1:14" ht="27.75" customHeight="1">
      <c r="A249" s="91"/>
      <c r="B249" s="80" t="s">
        <v>401</v>
      </c>
      <c r="C249" s="80" t="s">
        <v>261</v>
      </c>
      <c r="D249" s="81" t="s">
        <v>474</v>
      </c>
      <c r="E249" s="81" t="s">
        <v>170</v>
      </c>
      <c r="F249" s="71">
        <v>44000</v>
      </c>
      <c r="G249" s="71">
        <v>110000</v>
      </c>
      <c r="H249" s="71">
        <v>44000</v>
      </c>
      <c r="I249" s="71">
        <v>66000</v>
      </c>
      <c r="J249" s="80" t="s">
        <v>289</v>
      </c>
      <c r="K249" s="80">
        <v>75</v>
      </c>
      <c r="L249" s="70"/>
      <c r="N249" s="9"/>
    </row>
    <row r="250" spans="1:14" ht="27.75" customHeight="1">
      <c r="A250" s="91"/>
      <c r="B250" s="80" t="s">
        <v>401</v>
      </c>
      <c r="C250" s="80" t="s">
        <v>261</v>
      </c>
      <c r="D250" s="81" t="s">
        <v>475</v>
      </c>
      <c r="E250" s="81" t="s">
        <v>170</v>
      </c>
      <c r="F250" s="71">
        <v>373400</v>
      </c>
      <c r="G250" s="71">
        <v>373400</v>
      </c>
      <c r="H250" s="71">
        <v>373400</v>
      </c>
      <c r="I250" s="71">
        <v>0</v>
      </c>
      <c r="J250" s="80" t="s">
        <v>289</v>
      </c>
      <c r="K250" s="80">
        <v>74</v>
      </c>
      <c r="L250" s="70"/>
      <c r="N250" s="9"/>
    </row>
    <row r="251" spans="1:14" ht="27.75" customHeight="1">
      <c r="A251" s="91"/>
      <c r="B251" s="80" t="s">
        <v>401</v>
      </c>
      <c r="C251" s="80" t="s">
        <v>261</v>
      </c>
      <c r="D251" s="81" t="s">
        <v>476</v>
      </c>
      <c r="E251" s="81" t="s">
        <v>170</v>
      </c>
      <c r="F251" s="71">
        <v>906500</v>
      </c>
      <c r="G251" s="71">
        <v>9064646</v>
      </c>
      <c r="H251" s="71">
        <v>906500</v>
      </c>
      <c r="I251" s="71">
        <v>8158146</v>
      </c>
      <c r="J251" s="80" t="s">
        <v>293</v>
      </c>
      <c r="K251" s="80">
        <v>95</v>
      </c>
      <c r="L251" s="70"/>
      <c r="N251" s="9"/>
    </row>
    <row r="252" spans="1:14" ht="27.75" customHeight="1">
      <c r="A252" s="91"/>
      <c r="B252" s="80" t="s">
        <v>401</v>
      </c>
      <c r="C252" s="80" t="s">
        <v>261</v>
      </c>
      <c r="D252" s="81" t="s">
        <v>477</v>
      </c>
      <c r="E252" s="81" t="s">
        <v>305</v>
      </c>
      <c r="F252" s="71">
        <v>162800</v>
      </c>
      <c r="G252" s="71">
        <v>1627640</v>
      </c>
      <c r="H252" s="71">
        <v>162800</v>
      </c>
      <c r="I252" s="71">
        <v>1464840</v>
      </c>
      <c r="J252" s="80" t="s">
        <v>289</v>
      </c>
      <c r="K252" s="80">
        <v>74</v>
      </c>
      <c r="L252" s="70"/>
      <c r="N252" s="9"/>
    </row>
    <row r="253" spans="1:14" ht="27.75" customHeight="1">
      <c r="A253" s="91"/>
      <c r="B253" s="80" t="s">
        <v>401</v>
      </c>
      <c r="C253" s="80" t="s">
        <v>261</v>
      </c>
      <c r="D253" s="81" t="s">
        <v>478</v>
      </c>
      <c r="E253" s="81" t="s">
        <v>479</v>
      </c>
      <c r="F253" s="71">
        <v>178800</v>
      </c>
      <c r="G253" s="71">
        <v>1787293</v>
      </c>
      <c r="H253" s="71">
        <v>178800</v>
      </c>
      <c r="I253" s="71">
        <v>1608493</v>
      </c>
      <c r="J253" s="80" t="s">
        <v>289</v>
      </c>
      <c r="K253" s="80">
        <v>74</v>
      </c>
      <c r="L253" s="70"/>
      <c r="N253" s="9"/>
    </row>
    <row r="254" spans="1:14" ht="27.75" customHeight="1">
      <c r="A254" s="91"/>
      <c r="B254" s="80" t="s">
        <v>401</v>
      </c>
      <c r="C254" s="80" t="s">
        <v>261</v>
      </c>
      <c r="D254" s="81" t="s">
        <v>480</v>
      </c>
      <c r="E254" s="81" t="s">
        <v>396</v>
      </c>
      <c r="F254" s="71">
        <v>55200</v>
      </c>
      <c r="G254" s="71">
        <v>552173</v>
      </c>
      <c r="H254" s="71">
        <v>55200</v>
      </c>
      <c r="I254" s="71">
        <v>496973</v>
      </c>
      <c r="J254" s="80" t="s">
        <v>289</v>
      </c>
      <c r="K254" s="80">
        <v>75</v>
      </c>
      <c r="L254" s="70"/>
      <c r="N254" s="9"/>
    </row>
    <row r="255" spans="1:14" ht="27.75" customHeight="1">
      <c r="A255" s="91"/>
      <c r="B255" s="80" t="s">
        <v>401</v>
      </c>
      <c r="C255" s="80" t="s">
        <v>261</v>
      </c>
      <c r="D255" s="81" t="s">
        <v>481</v>
      </c>
      <c r="E255" s="81" t="s">
        <v>482</v>
      </c>
      <c r="F255" s="71">
        <v>104800</v>
      </c>
      <c r="G255" s="71">
        <v>1048272</v>
      </c>
      <c r="H255" s="71">
        <v>104800</v>
      </c>
      <c r="I255" s="71">
        <v>943472</v>
      </c>
      <c r="J255" s="80" t="s">
        <v>289</v>
      </c>
      <c r="K255" s="80">
        <v>79</v>
      </c>
      <c r="L255" s="70"/>
      <c r="N255" s="9"/>
    </row>
    <row r="256" spans="1:14" ht="27.75" customHeight="1">
      <c r="A256" s="91"/>
      <c r="B256" s="80" t="s">
        <v>401</v>
      </c>
      <c r="C256" s="80" t="s">
        <v>261</v>
      </c>
      <c r="D256" s="81" t="s">
        <v>483</v>
      </c>
      <c r="E256" s="81" t="s">
        <v>305</v>
      </c>
      <c r="F256" s="71">
        <v>70000</v>
      </c>
      <c r="G256" s="71">
        <v>1165558</v>
      </c>
      <c r="H256" s="71">
        <v>70000</v>
      </c>
      <c r="I256" s="71">
        <v>1095558</v>
      </c>
      <c r="J256" s="80" t="s">
        <v>289</v>
      </c>
      <c r="K256" s="80">
        <v>79</v>
      </c>
      <c r="L256" s="70"/>
      <c r="N256" s="9"/>
    </row>
    <row r="257" spans="1:14" ht="27.75" customHeight="1">
      <c r="A257" s="91"/>
      <c r="B257" s="80" t="s">
        <v>401</v>
      </c>
      <c r="C257" s="80" t="s">
        <v>261</v>
      </c>
      <c r="D257" s="81" t="s">
        <v>484</v>
      </c>
      <c r="E257" s="81" t="s">
        <v>396</v>
      </c>
      <c r="F257" s="71">
        <v>112620</v>
      </c>
      <c r="G257" s="71">
        <v>375400</v>
      </c>
      <c r="H257" s="71">
        <v>112620</v>
      </c>
      <c r="I257" s="71">
        <v>262780</v>
      </c>
      <c r="J257" s="80" t="s">
        <v>289</v>
      </c>
      <c r="K257" s="80">
        <v>79</v>
      </c>
      <c r="L257" s="70"/>
      <c r="N257" s="9"/>
    </row>
    <row r="258" spans="1:14" ht="27.75" customHeight="1">
      <c r="A258" s="91"/>
      <c r="B258" s="80" t="s">
        <v>401</v>
      </c>
      <c r="C258" s="80" t="s">
        <v>290</v>
      </c>
      <c r="D258" s="81" t="s">
        <v>485</v>
      </c>
      <c r="E258" s="81" t="s">
        <v>486</v>
      </c>
      <c r="F258" s="71">
        <v>13000</v>
      </c>
      <c r="G258" s="71">
        <v>13000</v>
      </c>
      <c r="H258" s="71">
        <v>13000</v>
      </c>
      <c r="I258" s="71">
        <v>0</v>
      </c>
      <c r="J258" s="80" t="s">
        <v>289</v>
      </c>
      <c r="K258" s="80">
        <v>79</v>
      </c>
      <c r="L258" s="70"/>
      <c r="N258" s="9"/>
    </row>
    <row r="259" spans="1:14" ht="27.75" customHeight="1">
      <c r="A259" s="91"/>
      <c r="B259" s="80" t="s">
        <v>401</v>
      </c>
      <c r="C259" s="80" t="s">
        <v>290</v>
      </c>
      <c r="D259" s="81" t="s">
        <v>487</v>
      </c>
      <c r="E259" s="81" t="s">
        <v>488</v>
      </c>
      <c r="F259" s="71">
        <v>40000</v>
      </c>
      <c r="G259" s="71">
        <v>40000</v>
      </c>
      <c r="H259" s="71">
        <v>40000</v>
      </c>
      <c r="I259" s="71">
        <v>0</v>
      </c>
      <c r="J259" s="80" t="s">
        <v>289</v>
      </c>
      <c r="K259" s="80">
        <v>79</v>
      </c>
      <c r="L259" s="70"/>
      <c r="N259" s="9"/>
    </row>
    <row r="260" spans="1:14" ht="27.75" customHeight="1">
      <c r="A260" s="91"/>
      <c r="B260" s="80" t="s">
        <v>401</v>
      </c>
      <c r="C260" s="80" t="s">
        <v>286</v>
      </c>
      <c r="D260" s="81" t="s">
        <v>489</v>
      </c>
      <c r="E260" s="81" t="s">
        <v>490</v>
      </c>
      <c r="F260" s="71">
        <v>202373</v>
      </c>
      <c r="G260" s="71">
        <v>202373</v>
      </c>
      <c r="H260" s="71">
        <v>202373</v>
      </c>
      <c r="I260" s="71">
        <v>0</v>
      </c>
      <c r="J260" s="80" t="s">
        <v>289</v>
      </c>
      <c r="K260" s="80">
        <v>78</v>
      </c>
      <c r="L260" s="70"/>
      <c r="N260" s="9"/>
    </row>
    <row r="261" spans="1:14" ht="27.75" customHeight="1">
      <c r="A261" s="91"/>
      <c r="B261" s="80" t="s">
        <v>401</v>
      </c>
      <c r="C261" s="80" t="s">
        <v>286</v>
      </c>
      <c r="D261" s="81" t="s">
        <v>491</v>
      </c>
      <c r="E261" s="81" t="s">
        <v>492</v>
      </c>
      <c r="F261" s="71">
        <v>176467</v>
      </c>
      <c r="G261" s="71">
        <v>176467</v>
      </c>
      <c r="H261" s="71">
        <v>176467</v>
      </c>
      <c r="I261" s="71">
        <v>0</v>
      </c>
      <c r="J261" s="80" t="s">
        <v>289</v>
      </c>
      <c r="K261" s="80">
        <v>78</v>
      </c>
      <c r="L261" s="70"/>
      <c r="N261" s="9"/>
    </row>
    <row r="262" spans="1:14" ht="27.75" customHeight="1">
      <c r="A262" s="91"/>
      <c r="B262" s="80" t="s">
        <v>401</v>
      </c>
      <c r="C262" s="80" t="s">
        <v>290</v>
      </c>
      <c r="D262" s="81" t="s">
        <v>493</v>
      </c>
      <c r="E262" s="81" t="s">
        <v>28</v>
      </c>
      <c r="F262" s="77">
        <v>20000</v>
      </c>
      <c r="G262" s="77">
        <v>20000</v>
      </c>
      <c r="H262" s="77">
        <v>20000</v>
      </c>
      <c r="I262" s="77">
        <v>0</v>
      </c>
      <c r="J262" s="80" t="s">
        <v>293</v>
      </c>
      <c r="K262" s="80">
        <v>98</v>
      </c>
      <c r="L262" s="70"/>
      <c r="N262" s="9"/>
    </row>
    <row r="263" spans="1:14" ht="27.75" customHeight="1">
      <c r="A263" s="91"/>
      <c r="B263" s="80" t="s">
        <v>401</v>
      </c>
      <c r="C263" s="80" t="s">
        <v>290</v>
      </c>
      <c r="D263" s="81" t="s">
        <v>494</v>
      </c>
      <c r="E263" s="81" t="s">
        <v>28</v>
      </c>
      <c r="F263" s="77">
        <v>69000</v>
      </c>
      <c r="G263" s="77">
        <v>0</v>
      </c>
      <c r="H263" s="77">
        <v>0</v>
      </c>
      <c r="I263" s="77">
        <v>0</v>
      </c>
      <c r="J263" s="80" t="s">
        <v>358</v>
      </c>
      <c r="K263" s="80">
        <v>54</v>
      </c>
      <c r="L263" s="70"/>
      <c r="N263" s="9"/>
    </row>
    <row r="264" spans="1:14" ht="27.75" customHeight="1">
      <c r="A264" s="91"/>
      <c r="B264" s="80" t="s">
        <v>401</v>
      </c>
      <c r="C264" s="80" t="s">
        <v>261</v>
      </c>
      <c r="D264" s="81" t="s">
        <v>495</v>
      </c>
      <c r="E264" s="42" t="s">
        <v>49</v>
      </c>
      <c r="F264" s="77">
        <v>60000</v>
      </c>
      <c r="G264" s="77">
        <v>120000</v>
      </c>
      <c r="H264" s="77">
        <v>60000</v>
      </c>
      <c r="I264" s="77">
        <v>60000</v>
      </c>
      <c r="J264" s="80" t="s">
        <v>350</v>
      </c>
      <c r="K264" s="80">
        <v>65</v>
      </c>
      <c r="L264" s="70"/>
      <c r="N264" s="9"/>
    </row>
    <row r="265" spans="1:14" ht="27.75" customHeight="1">
      <c r="A265" s="91"/>
      <c r="B265" s="80" t="s">
        <v>401</v>
      </c>
      <c r="C265" s="80" t="s">
        <v>275</v>
      </c>
      <c r="D265" s="81" t="s">
        <v>496</v>
      </c>
      <c r="E265" s="42" t="s">
        <v>50</v>
      </c>
      <c r="F265" s="77">
        <v>770500</v>
      </c>
      <c r="G265" s="77">
        <v>770500</v>
      </c>
      <c r="H265" s="77">
        <v>770500</v>
      </c>
      <c r="I265" s="77">
        <v>0</v>
      </c>
      <c r="J265" s="80" t="s">
        <v>350</v>
      </c>
      <c r="K265" s="80">
        <v>61</v>
      </c>
      <c r="L265" s="70"/>
      <c r="N265" s="9"/>
    </row>
    <row r="266" spans="1:14" ht="27.75" customHeight="1">
      <c r="A266" s="91"/>
      <c r="B266" s="80" t="s">
        <v>401</v>
      </c>
      <c r="C266" s="80" t="s">
        <v>275</v>
      </c>
      <c r="D266" s="81" t="s">
        <v>497</v>
      </c>
      <c r="E266" s="42" t="s">
        <v>51</v>
      </c>
      <c r="F266" s="77">
        <v>25000</v>
      </c>
      <c r="G266" s="77">
        <v>25000</v>
      </c>
      <c r="H266" s="77">
        <v>25000</v>
      </c>
      <c r="I266" s="77">
        <v>0</v>
      </c>
      <c r="J266" s="80" t="s">
        <v>358</v>
      </c>
      <c r="K266" s="80">
        <v>59</v>
      </c>
      <c r="L266" s="70"/>
      <c r="N266" s="9"/>
    </row>
    <row r="267" spans="1:14" ht="27.75" customHeight="1">
      <c r="A267" s="91"/>
      <c r="B267" s="80" t="s">
        <v>401</v>
      </c>
      <c r="C267" s="80" t="s">
        <v>275</v>
      </c>
      <c r="D267" s="81" t="s">
        <v>498</v>
      </c>
      <c r="E267" s="81" t="s">
        <v>396</v>
      </c>
      <c r="F267" s="71">
        <v>15000</v>
      </c>
      <c r="G267" s="71">
        <v>15000</v>
      </c>
      <c r="H267" s="71">
        <v>15000</v>
      </c>
      <c r="I267" s="71">
        <v>0</v>
      </c>
      <c r="J267" s="80" t="s">
        <v>358</v>
      </c>
      <c r="K267" s="80">
        <v>57</v>
      </c>
      <c r="L267" s="70"/>
      <c r="N267" s="9"/>
    </row>
    <row r="268" spans="1:14" ht="27.75" customHeight="1">
      <c r="A268" s="91"/>
      <c r="B268" s="80" t="s">
        <v>401</v>
      </c>
      <c r="C268" s="80" t="s">
        <v>275</v>
      </c>
      <c r="D268" s="81" t="s">
        <v>499</v>
      </c>
      <c r="E268" s="42" t="s">
        <v>41</v>
      </c>
      <c r="F268" s="77">
        <v>10000</v>
      </c>
      <c r="G268" s="77">
        <v>10000</v>
      </c>
      <c r="H268" s="77">
        <v>10000</v>
      </c>
      <c r="I268" s="77">
        <v>0</v>
      </c>
      <c r="J268" s="80" t="s">
        <v>350</v>
      </c>
      <c r="K268" s="80">
        <v>61</v>
      </c>
      <c r="L268" s="70"/>
      <c r="N268" s="9"/>
    </row>
    <row r="269" spans="1:14" ht="27.75" customHeight="1">
      <c r="A269" s="91"/>
      <c r="B269" s="80" t="s">
        <v>500</v>
      </c>
      <c r="C269" s="80" t="s">
        <v>261</v>
      </c>
      <c r="D269" s="81" t="s">
        <v>501</v>
      </c>
      <c r="E269" s="81" t="s">
        <v>170</v>
      </c>
      <c r="F269" s="71">
        <v>14400</v>
      </c>
      <c r="G269" s="71">
        <v>14400</v>
      </c>
      <c r="H269" s="71">
        <v>14400</v>
      </c>
      <c r="I269" s="71">
        <v>0</v>
      </c>
      <c r="J269" s="80" t="s">
        <v>289</v>
      </c>
      <c r="K269" s="80">
        <v>76</v>
      </c>
      <c r="L269" s="70"/>
      <c r="N269" s="9"/>
    </row>
    <row r="270" spans="1:14" ht="27.75" customHeight="1">
      <c r="A270" s="91"/>
      <c r="B270" s="80" t="s">
        <v>500</v>
      </c>
      <c r="C270" s="80" t="s">
        <v>261</v>
      </c>
      <c r="D270" s="81" t="s">
        <v>502</v>
      </c>
      <c r="E270" s="81" t="s">
        <v>503</v>
      </c>
      <c r="F270" s="71">
        <v>3750</v>
      </c>
      <c r="G270" s="71">
        <v>3750</v>
      </c>
      <c r="H270" s="71">
        <v>3750</v>
      </c>
      <c r="I270" s="71">
        <v>0</v>
      </c>
      <c r="J270" s="80" t="s">
        <v>289</v>
      </c>
      <c r="K270" s="80">
        <v>75</v>
      </c>
      <c r="L270" s="70"/>
      <c r="N270" s="9"/>
    </row>
    <row r="271" spans="1:14" ht="27.75" customHeight="1">
      <c r="A271" s="91"/>
      <c r="B271" s="80" t="s">
        <v>500</v>
      </c>
      <c r="C271" s="80" t="s">
        <v>261</v>
      </c>
      <c r="D271" s="81" t="s">
        <v>504</v>
      </c>
      <c r="E271" s="81" t="s">
        <v>170</v>
      </c>
      <c r="F271" s="71">
        <v>9360</v>
      </c>
      <c r="G271" s="71">
        <v>31200</v>
      </c>
      <c r="H271" s="71">
        <v>9360</v>
      </c>
      <c r="I271" s="71">
        <v>21840</v>
      </c>
      <c r="J271" s="80" t="s">
        <v>293</v>
      </c>
      <c r="K271" s="80">
        <v>91</v>
      </c>
      <c r="L271" s="70"/>
      <c r="N271" s="9"/>
    </row>
    <row r="272" spans="1:14" ht="27.75" customHeight="1">
      <c r="A272" s="91"/>
      <c r="B272" s="80" t="s">
        <v>500</v>
      </c>
      <c r="C272" s="80" t="s">
        <v>261</v>
      </c>
      <c r="D272" s="81" t="s">
        <v>505</v>
      </c>
      <c r="E272" s="81" t="s">
        <v>506</v>
      </c>
      <c r="F272" s="71">
        <v>144634</v>
      </c>
      <c r="G272" s="71">
        <v>482112</v>
      </c>
      <c r="H272" s="71">
        <v>144634</v>
      </c>
      <c r="I272" s="71">
        <v>337478</v>
      </c>
      <c r="J272" s="80" t="s">
        <v>306</v>
      </c>
      <c r="K272" s="80">
        <v>75</v>
      </c>
      <c r="L272" s="70"/>
      <c r="N272" s="9"/>
    </row>
    <row r="273" spans="1:14" ht="27.75" customHeight="1">
      <c r="A273" s="91"/>
      <c r="B273" s="80" t="s">
        <v>507</v>
      </c>
      <c r="C273" s="80" t="s">
        <v>211</v>
      </c>
      <c r="D273" s="81" t="s">
        <v>508</v>
      </c>
      <c r="E273" s="81" t="s">
        <v>509</v>
      </c>
      <c r="F273" s="71">
        <v>146800</v>
      </c>
      <c r="G273" s="71">
        <v>244755</v>
      </c>
      <c r="H273" s="71">
        <v>146793</v>
      </c>
      <c r="I273" s="71">
        <v>97962</v>
      </c>
      <c r="J273" s="80" t="s">
        <v>293</v>
      </c>
      <c r="K273" s="80">
        <v>95</v>
      </c>
      <c r="L273" s="70"/>
      <c r="N273" s="9"/>
    </row>
    <row r="274" spans="1:14" ht="27.75" customHeight="1">
      <c r="A274" s="91"/>
      <c r="B274" s="80" t="s">
        <v>500</v>
      </c>
      <c r="C274" s="80" t="s">
        <v>260</v>
      </c>
      <c r="D274" s="81" t="s">
        <v>510</v>
      </c>
      <c r="E274" s="81" t="s">
        <v>511</v>
      </c>
      <c r="F274" s="71">
        <v>78120</v>
      </c>
      <c r="G274" s="71">
        <v>111600</v>
      </c>
      <c r="H274" s="71">
        <v>78120</v>
      </c>
      <c r="I274" s="71">
        <v>33480</v>
      </c>
      <c r="J274" s="80" t="s">
        <v>289</v>
      </c>
      <c r="K274" s="80">
        <v>79</v>
      </c>
      <c r="L274" s="70"/>
      <c r="N274" s="9"/>
    </row>
    <row r="275" spans="1:14" ht="27.75" customHeight="1">
      <c r="A275" s="91"/>
      <c r="B275" s="80" t="s">
        <v>500</v>
      </c>
      <c r="C275" s="80" t="s">
        <v>260</v>
      </c>
      <c r="D275" s="81" t="s">
        <v>512</v>
      </c>
      <c r="E275" s="81" t="s">
        <v>513</v>
      </c>
      <c r="F275" s="71">
        <v>15000</v>
      </c>
      <c r="G275" s="71">
        <v>30000</v>
      </c>
      <c r="H275" s="71">
        <v>15000</v>
      </c>
      <c r="I275" s="71">
        <v>15000</v>
      </c>
      <c r="J275" s="80" t="s">
        <v>295</v>
      </c>
      <c r="K275" s="80">
        <v>89</v>
      </c>
      <c r="L275" s="70"/>
      <c r="N275" s="9"/>
    </row>
    <row r="276" spans="1:14" ht="27.75" customHeight="1">
      <c r="A276" s="91"/>
      <c r="B276" s="80" t="s">
        <v>500</v>
      </c>
      <c r="C276" s="80" t="s">
        <v>261</v>
      </c>
      <c r="D276" s="81" t="s">
        <v>514</v>
      </c>
      <c r="E276" s="81" t="s">
        <v>1393</v>
      </c>
      <c r="F276" s="71">
        <v>44253</v>
      </c>
      <c r="G276" s="71">
        <v>44253</v>
      </c>
      <c r="H276" s="71">
        <v>44253</v>
      </c>
      <c r="I276" s="71">
        <v>0</v>
      </c>
      <c r="J276" s="80" t="s">
        <v>289</v>
      </c>
      <c r="K276" s="80">
        <v>76</v>
      </c>
      <c r="L276" s="70"/>
      <c r="N276" s="9"/>
    </row>
    <row r="277" spans="1:14" ht="27.75" customHeight="1">
      <c r="A277" s="91"/>
      <c r="B277" s="80" t="s">
        <v>500</v>
      </c>
      <c r="C277" s="80" t="s">
        <v>260</v>
      </c>
      <c r="D277" s="81" t="s">
        <v>515</v>
      </c>
      <c r="E277" s="81" t="s">
        <v>516</v>
      </c>
      <c r="F277" s="71">
        <v>40000</v>
      </c>
      <c r="G277" s="71">
        <v>40000</v>
      </c>
      <c r="H277" s="71">
        <v>40000</v>
      </c>
      <c r="I277" s="71">
        <v>0</v>
      </c>
      <c r="J277" s="80" t="s">
        <v>293</v>
      </c>
      <c r="K277" s="80">
        <v>92</v>
      </c>
      <c r="L277" s="70"/>
      <c r="N277" s="9"/>
    </row>
    <row r="278" spans="1:14" ht="27.75" customHeight="1">
      <c r="A278" s="91"/>
      <c r="B278" s="80" t="s">
        <v>500</v>
      </c>
      <c r="C278" s="80" t="s">
        <v>260</v>
      </c>
      <c r="D278" s="81" t="s">
        <v>517</v>
      </c>
      <c r="E278" s="81" t="s">
        <v>518</v>
      </c>
      <c r="F278" s="71">
        <v>140000</v>
      </c>
      <c r="G278" s="71">
        <v>140000</v>
      </c>
      <c r="H278" s="71">
        <v>140000</v>
      </c>
      <c r="I278" s="71">
        <v>0</v>
      </c>
      <c r="J278" s="80" t="s">
        <v>306</v>
      </c>
      <c r="K278" s="80">
        <v>76</v>
      </c>
      <c r="L278" s="70"/>
      <c r="N278" s="9"/>
    </row>
    <row r="279" spans="1:14" ht="27.75" customHeight="1">
      <c r="A279" s="91"/>
      <c r="B279" s="80" t="s">
        <v>507</v>
      </c>
      <c r="C279" s="80" t="s">
        <v>211</v>
      </c>
      <c r="D279" s="81" t="s">
        <v>519</v>
      </c>
      <c r="E279" s="81" t="s">
        <v>1394</v>
      </c>
      <c r="F279" s="71">
        <v>15400</v>
      </c>
      <c r="G279" s="71">
        <v>30800</v>
      </c>
      <c r="H279" s="71">
        <v>15400</v>
      </c>
      <c r="I279" s="71">
        <v>15400</v>
      </c>
      <c r="J279" s="80" t="s">
        <v>306</v>
      </c>
      <c r="K279" s="80">
        <v>76</v>
      </c>
      <c r="L279" s="70"/>
      <c r="N279" s="9"/>
    </row>
    <row r="280" spans="1:14" ht="27.75" customHeight="1">
      <c r="A280" s="91"/>
      <c r="B280" s="80" t="s">
        <v>507</v>
      </c>
      <c r="C280" s="80" t="s">
        <v>220</v>
      </c>
      <c r="D280" s="81" t="s">
        <v>520</v>
      </c>
      <c r="E280" s="81" t="s">
        <v>234</v>
      </c>
      <c r="F280" s="71">
        <v>14400</v>
      </c>
      <c r="G280" s="71">
        <v>14400</v>
      </c>
      <c r="H280" s="71">
        <v>14400</v>
      </c>
      <c r="I280" s="71">
        <v>0</v>
      </c>
      <c r="J280" s="80" t="s">
        <v>306</v>
      </c>
      <c r="K280" s="80">
        <v>76</v>
      </c>
      <c r="L280" s="70"/>
      <c r="N280" s="9"/>
    </row>
    <row r="281" spans="1:14" ht="27.75" customHeight="1">
      <c r="A281" s="91"/>
      <c r="B281" s="80" t="s">
        <v>507</v>
      </c>
      <c r="C281" s="80" t="s">
        <v>211</v>
      </c>
      <c r="D281" s="81" t="s">
        <v>521</v>
      </c>
      <c r="E281" s="81" t="s">
        <v>522</v>
      </c>
      <c r="F281" s="71">
        <v>50000</v>
      </c>
      <c r="G281" s="71">
        <v>50000</v>
      </c>
      <c r="H281" s="71">
        <v>50000</v>
      </c>
      <c r="I281" s="71">
        <v>0</v>
      </c>
      <c r="J281" s="80" t="s">
        <v>306</v>
      </c>
      <c r="K281" s="80">
        <v>78</v>
      </c>
      <c r="L281" s="70"/>
      <c r="N281" s="9"/>
    </row>
    <row r="282" spans="1:14" ht="27.75" customHeight="1">
      <c r="A282" s="91"/>
      <c r="B282" s="80" t="s">
        <v>507</v>
      </c>
      <c r="C282" s="80" t="s">
        <v>523</v>
      </c>
      <c r="D282" s="81" t="s">
        <v>524</v>
      </c>
      <c r="E282" s="81" t="s">
        <v>522</v>
      </c>
      <c r="F282" s="71">
        <v>50000</v>
      </c>
      <c r="G282" s="71">
        <v>50000</v>
      </c>
      <c r="H282" s="71">
        <v>50000</v>
      </c>
      <c r="I282" s="71">
        <v>0</v>
      </c>
      <c r="J282" s="80" t="s">
        <v>525</v>
      </c>
      <c r="K282" s="80">
        <v>60</v>
      </c>
      <c r="L282" s="70"/>
      <c r="N282" s="9"/>
    </row>
    <row r="283" spans="1:14" ht="27.75" customHeight="1">
      <c r="A283" s="91"/>
      <c r="B283" s="80" t="s">
        <v>507</v>
      </c>
      <c r="C283" s="80" t="s">
        <v>211</v>
      </c>
      <c r="D283" s="81" t="s">
        <v>526</v>
      </c>
      <c r="E283" s="81" t="s">
        <v>527</v>
      </c>
      <c r="F283" s="71">
        <v>10000</v>
      </c>
      <c r="G283" s="71">
        <v>13000</v>
      </c>
      <c r="H283" s="71">
        <v>10000</v>
      </c>
      <c r="I283" s="71">
        <v>3000</v>
      </c>
      <c r="J283" s="80" t="s">
        <v>306</v>
      </c>
      <c r="K283" s="80">
        <v>78</v>
      </c>
      <c r="L283" s="70"/>
      <c r="N283" s="9"/>
    </row>
    <row r="284" spans="1:14" ht="27.75" customHeight="1">
      <c r="A284" s="91"/>
      <c r="B284" s="80" t="s">
        <v>507</v>
      </c>
      <c r="C284" s="80" t="s">
        <v>224</v>
      </c>
      <c r="D284" s="81" t="s">
        <v>528</v>
      </c>
      <c r="E284" s="81" t="s">
        <v>529</v>
      </c>
      <c r="F284" s="71">
        <v>3000</v>
      </c>
      <c r="G284" s="71">
        <v>3000</v>
      </c>
      <c r="H284" s="71">
        <v>3000</v>
      </c>
      <c r="I284" s="71">
        <v>0</v>
      </c>
      <c r="J284" s="80" t="s">
        <v>306</v>
      </c>
      <c r="K284" s="80">
        <v>78</v>
      </c>
      <c r="L284" s="70"/>
      <c r="N284" s="9"/>
    </row>
    <row r="285" spans="1:14" ht="27.75" customHeight="1">
      <c r="A285" s="91"/>
      <c r="B285" s="80" t="s">
        <v>507</v>
      </c>
      <c r="C285" s="80" t="s">
        <v>523</v>
      </c>
      <c r="D285" s="81" t="s">
        <v>530</v>
      </c>
      <c r="E285" s="81" t="s">
        <v>518</v>
      </c>
      <c r="F285" s="71">
        <v>16000</v>
      </c>
      <c r="G285" s="71">
        <v>16000</v>
      </c>
      <c r="H285" s="71">
        <v>16000</v>
      </c>
      <c r="I285" s="71">
        <v>0</v>
      </c>
      <c r="J285" s="80" t="s">
        <v>525</v>
      </c>
      <c r="K285" s="80">
        <v>60</v>
      </c>
      <c r="L285" s="70"/>
      <c r="N285" s="9"/>
    </row>
    <row r="286" spans="1:14" ht="27.75" customHeight="1">
      <c r="A286" s="91"/>
      <c r="B286" s="40" t="s">
        <v>531</v>
      </c>
      <c r="C286" s="73" t="s">
        <v>224</v>
      </c>
      <c r="D286" s="74" t="s">
        <v>6</v>
      </c>
      <c r="E286" s="74" t="s">
        <v>532</v>
      </c>
      <c r="F286" s="76">
        <v>20000</v>
      </c>
      <c r="G286" s="76">
        <v>40071</v>
      </c>
      <c r="H286" s="76">
        <v>19400</v>
      </c>
      <c r="I286" s="76">
        <v>20671</v>
      </c>
      <c r="J286" s="80" t="s">
        <v>8</v>
      </c>
      <c r="K286" s="80">
        <v>97</v>
      </c>
      <c r="L286" s="70"/>
      <c r="N286" s="9"/>
    </row>
    <row r="287" spans="1:14" ht="27.75" customHeight="1">
      <c r="A287" s="91" t="s">
        <v>533</v>
      </c>
      <c r="B287" s="12" t="s">
        <v>145</v>
      </c>
      <c r="C287" s="12"/>
      <c r="D287" s="12" t="s">
        <v>534</v>
      </c>
      <c r="E287" s="52"/>
      <c r="F287" s="13">
        <f>SUBTOTAL(9,F288:F324)</f>
        <v>9685566</v>
      </c>
      <c r="G287" s="13">
        <f t="shared" ref="G287:I287" si="6">SUBTOTAL(9,G288:G324)</f>
        <v>26296750</v>
      </c>
      <c r="H287" s="13">
        <f t="shared" si="6"/>
        <v>9677926</v>
      </c>
      <c r="I287" s="13">
        <f t="shared" si="6"/>
        <v>16618884</v>
      </c>
      <c r="J287" s="12"/>
      <c r="K287" s="12"/>
      <c r="L287" s="24"/>
      <c r="N287" s="9"/>
    </row>
    <row r="288" spans="1:14" ht="27.75" customHeight="1">
      <c r="A288" s="91"/>
      <c r="B288" s="80" t="s">
        <v>535</v>
      </c>
      <c r="C288" s="80" t="s">
        <v>175</v>
      </c>
      <c r="D288" s="81" t="s">
        <v>536</v>
      </c>
      <c r="E288" s="81" t="s">
        <v>537</v>
      </c>
      <c r="F288" s="82">
        <v>80000</v>
      </c>
      <c r="G288" s="82">
        <v>80000</v>
      </c>
      <c r="H288" s="82">
        <v>80000</v>
      </c>
      <c r="I288" s="82">
        <v>0</v>
      </c>
      <c r="J288" s="80" t="s">
        <v>165</v>
      </c>
      <c r="K288" s="80">
        <v>96</v>
      </c>
      <c r="L288" s="70"/>
      <c r="N288" s="9"/>
    </row>
    <row r="289" spans="1:14" ht="27.75" customHeight="1">
      <c r="A289" s="91"/>
      <c r="B289" s="80" t="s">
        <v>538</v>
      </c>
      <c r="C289" s="80" t="s">
        <v>160</v>
      </c>
      <c r="D289" s="81" t="s">
        <v>539</v>
      </c>
      <c r="E289" s="81" t="s">
        <v>540</v>
      </c>
      <c r="F289" s="82">
        <v>25000</v>
      </c>
      <c r="G289" s="82">
        <v>30000</v>
      </c>
      <c r="H289" s="82">
        <v>24250</v>
      </c>
      <c r="I289" s="82">
        <v>5750</v>
      </c>
      <c r="J289" s="80" t="s">
        <v>165</v>
      </c>
      <c r="K289" s="80">
        <v>90</v>
      </c>
      <c r="L289" s="70"/>
      <c r="N289" s="9"/>
    </row>
    <row r="290" spans="1:14" ht="27.75" customHeight="1">
      <c r="A290" s="91"/>
      <c r="B290" s="80" t="s">
        <v>538</v>
      </c>
      <c r="C290" s="80" t="s">
        <v>175</v>
      </c>
      <c r="D290" s="81" t="s">
        <v>541</v>
      </c>
      <c r="E290" s="81" t="s">
        <v>542</v>
      </c>
      <c r="F290" s="82">
        <v>10000</v>
      </c>
      <c r="G290" s="82">
        <v>20000</v>
      </c>
      <c r="H290" s="82">
        <v>10000</v>
      </c>
      <c r="I290" s="82">
        <v>10000</v>
      </c>
      <c r="J290" s="80" t="s">
        <v>165</v>
      </c>
      <c r="K290" s="80">
        <v>90</v>
      </c>
      <c r="L290" s="70"/>
      <c r="N290" s="9"/>
    </row>
    <row r="291" spans="1:14" ht="27.75" customHeight="1">
      <c r="A291" s="91"/>
      <c r="B291" s="80" t="s">
        <v>538</v>
      </c>
      <c r="C291" s="80" t="s">
        <v>175</v>
      </c>
      <c r="D291" s="81" t="s">
        <v>543</v>
      </c>
      <c r="E291" s="81" t="s">
        <v>542</v>
      </c>
      <c r="F291" s="82">
        <v>76500</v>
      </c>
      <c r="G291" s="82">
        <v>76500</v>
      </c>
      <c r="H291" s="82">
        <v>76500</v>
      </c>
      <c r="I291" s="82">
        <v>0</v>
      </c>
      <c r="J291" s="80" t="s">
        <v>162</v>
      </c>
      <c r="K291" s="80">
        <v>80</v>
      </c>
      <c r="L291" s="70"/>
      <c r="N291" s="9"/>
    </row>
    <row r="292" spans="1:14" ht="27.75" customHeight="1">
      <c r="A292" s="91"/>
      <c r="B292" s="80" t="s">
        <v>538</v>
      </c>
      <c r="C292" s="80" t="s">
        <v>175</v>
      </c>
      <c r="D292" s="81" t="s">
        <v>544</v>
      </c>
      <c r="E292" s="81" t="s">
        <v>545</v>
      </c>
      <c r="F292" s="82">
        <v>30000</v>
      </c>
      <c r="G292" s="82">
        <v>30000</v>
      </c>
      <c r="H292" s="82">
        <v>30000</v>
      </c>
      <c r="I292" s="82">
        <v>0</v>
      </c>
      <c r="J292" s="80" t="s">
        <v>162</v>
      </c>
      <c r="K292" s="80">
        <v>80</v>
      </c>
      <c r="L292" s="70"/>
      <c r="N292" s="9"/>
    </row>
    <row r="293" spans="1:14" ht="27.75" customHeight="1">
      <c r="A293" s="91"/>
      <c r="B293" s="80" t="s">
        <v>538</v>
      </c>
      <c r="C293" s="80" t="s">
        <v>175</v>
      </c>
      <c r="D293" s="81" t="s">
        <v>546</v>
      </c>
      <c r="E293" s="81" t="s">
        <v>545</v>
      </c>
      <c r="F293" s="82">
        <v>12000</v>
      </c>
      <c r="G293" s="82">
        <v>12000</v>
      </c>
      <c r="H293" s="82">
        <v>12000</v>
      </c>
      <c r="I293" s="82">
        <v>0</v>
      </c>
      <c r="J293" s="80" t="s">
        <v>162</v>
      </c>
      <c r="K293" s="80">
        <v>85</v>
      </c>
      <c r="L293" s="70"/>
      <c r="N293" s="9"/>
    </row>
    <row r="294" spans="1:14" ht="27.75" customHeight="1">
      <c r="A294" s="91"/>
      <c r="B294" s="80" t="s">
        <v>538</v>
      </c>
      <c r="C294" s="80" t="s">
        <v>175</v>
      </c>
      <c r="D294" s="81" t="s">
        <v>547</v>
      </c>
      <c r="E294" s="81" t="s">
        <v>545</v>
      </c>
      <c r="F294" s="82">
        <v>12000</v>
      </c>
      <c r="G294" s="82">
        <v>12000</v>
      </c>
      <c r="H294" s="82">
        <v>12000</v>
      </c>
      <c r="I294" s="82">
        <v>0</v>
      </c>
      <c r="J294" s="80" t="s">
        <v>156</v>
      </c>
      <c r="K294" s="80">
        <v>75</v>
      </c>
      <c r="L294" s="70"/>
      <c r="N294" s="9"/>
    </row>
    <row r="295" spans="1:14" ht="27.75" customHeight="1">
      <c r="A295" s="91"/>
      <c r="B295" s="80" t="s">
        <v>538</v>
      </c>
      <c r="C295" s="80" t="s">
        <v>175</v>
      </c>
      <c r="D295" s="81" t="s">
        <v>548</v>
      </c>
      <c r="E295" s="81" t="s">
        <v>545</v>
      </c>
      <c r="F295" s="82">
        <v>9000</v>
      </c>
      <c r="G295" s="82">
        <v>9222</v>
      </c>
      <c r="H295" s="82">
        <v>4060</v>
      </c>
      <c r="I295" s="82">
        <v>5162</v>
      </c>
      <c r="J295" s="80" t="s">
        <v>165</v>
      </c>
      <c r="K295" s="80">
        <v>95</v>
      </c>
      <c r="L295" s="70"/>
      <c r="N295" s="9"/>
    </row>
    <row r="296" spans="1:14" ht="27.75" customHeight="1">
      <c r="A296" s="91"/>
      <c r="B296" s="80" t="s">
        <v>538</v>
      </c>
      <c r="C296" s="80" t="s">
        <v>175</v>
      </c>
      <c r="D296" s="81" t="s">
        <v>549</v>
      </c>
      <c r="E296" s="81" t="s">
        <v>545</v>
      </c>
      <c r="F296" s="82">
        <v>20000</v>
      </c>
      <c r="G296" s="82">
        <v>21500</v>
      </c>
      <c r="H296" s="82">
        <v>20000</v>
      </c>
      <c r="I296" s="82">
        <v>1500</v>
      </c>
      <c r="J296" s="80" t="s">
        <v>162</v>
      </c>
      <c r="K296" s="80">
        <v>80</v>
      </c>
      <c r="L296" s="70"/>
      <c r="N296" s="9"/>
    </row>
    <row r="297" spans="1:14" ht="27.75" customHeight="1">
      <c r="A297" s="91"/>
      <c r="B297" s="80" t="s">
        <v>538</v>
      </c>
      <c r="C297" s="80" t="s">
        <v>163</v>
      </c>
      <c r="D297" s="81" t="s">
        <v>550</v>
      </c>
      <c r="E297" s="81" t="s">
        <v>551</v>
      </c>
      <c r="F297" s="82">
        <v>178920</v>
      </c>
      <c r="G297" s="82">
        <v>178920</v>
      </c>
      <c r="H297" s="82">
        <v>178920</v>
      </c>
      <c r="I297" s="82">
        <v>0</v>
      </c>
      <c r="J297" s="80" t="s">
        <v>162</v>
      </c>
      <c r="K297" s="80">
        <v>85</v>
      </c>
      <c r="L297" s="70"/>
      <c r="N297" s="9"/>
    </row>
    <row r="298" spans="1:14" ht="27.75" customHeight="1">
      <c r="A298" s="91"/>
      <c r="B298" s="80" t="s">
        <v>538</v>
      </c>
      <c r="C298" s="80" t="s">
        <v>199</v>
      </c>
      <c r="D298" s="81" t="s">
        <v>552</v>
      </c>
      <c r="E298" s="81" t="s">
        <v>553</v>
      </c>
      <c r="F298" s="82">
        <v>2400000</v>
      </c>
      <c r="G298" s="82">
        <v>6868222</v>
      </c>
      <c r="H298" s="82">
        <v>2400000</v>
      </c>
      <c r="I298" s="82">
        <v>4468222</v>
      </c>
      <c r="J298" s="80" t="s">
        <v>165</v>
      </c>
      <c r="K298" s="80">
        <v>90</v>
      </c>
      <c r="L298" s="70"/>
      <c r="N298" s="9"/>
    </row>
    <row r="299" spans="1:14" ht="27.75" customHeight="1">
      <c r="A299" s="91"/>
      <c r="B299" s="80" t="s">
        <v>538</v>
      </c>
      <c r="C299" s="80" t="s">
        <v>199</v>
      </c>
      <c r="D299" s="81" t="s">
        <v>554</v>
      </c>
      <c r="E299" s="81" t="s">
        <v>555</v>
      </c>
      <c r="F299" s="82">
        <v>20000</v>
      </c>
      <c r="G299" s="82">
        <v>20000</v>
      </c>
      <c r="H299" s="82">
        <v>20000</v>
      </c>
      <c r="I299" s="82">
        <v>0</v>
      </c>
      <c r="J299" s="80" t="s">
        <v>556</v>
      </c>
      <c r="K299" s="80">
        <v>55</v>
      </c>
      <c r="L299" s="70"/>
      <c r="N299" s="9"/>
    </row>
    <row r="300" spans="1:14" ht="27.75" customHeight="1">
      <c r="A300" s="91"/>
      <c r="B300" s="80" t="s">
        <v>538</v>
      </c>
      <c r="C300" s="80" t="s">
        <v>163</v>
      </c>
      <c r="D300" s="81" t="s">
        <v>557</v>
      </c>
      <c r="E300" s="74" t="s">
        <v>558</v>
      </c>
      <c r="F300" s="75">
        <v>40000</v>
      </c>
      <c r="G300" s="82">
        <v>44000</v>
      </c>
      <c r="H300" s="75">
        <v>40000</v>
      </c>
      <c r="I300" s="75">
        <v>4000</v>
      </c>
      <c r="J300" s="80" t="s">
        <v>194</v>
      </c>
      <c r="K300" s="80">
        <v>68</v>
      </c>
      <c r="L300" s="70"/>
      <c r="N300" s="9"/>
    </row>
    <row r="301" spans="1:14" ht="27.75" customHeight="1">
      <c r="A301" s="91"/>
      <c r="B301" s="80" t="s">
        <v>538</v>
      </c>
      <c r="C301" s="80" t="s">
        <v>199</v>
      </c>
      <c r="D301" s="81" t="s">
        <v>559</v>
      </c>
      <c r="E301" s="74" t="s">
        <v>560</v>
      </c>
      <c r="F301" s="75">
        <v>30000</v>
      </c>
      <c r="G301" s="82">
        <v>50000</v>
      </c>
      <c r="H301" s="75">
        <v>30000</v>
      </c>
      <c r="I301" s="75">
        <v>20000</v>
      </c>
      <c r="J301" s="80" t="s">
        <v>194</v>
      </c>
      <c r="K301" s="80">
        <v>67</v>
      </c>
      <c r="L301" s="70"/>
      <c r="N301" s="9"/>
    </row>
    <row r="302" spans="1:14" ht="27.75" customHeight="1">
      <c r="A302" s="91"/>
      <c r="B302" s="80" t="s">
        <v>538</v>
      </c>
      <c r="C302" s="80" t="s">
        <v>175</v>
      </c>
      <c r="D302" s="81" t="s">
        <v>561</v>
      </c>
      <c r="E302" s="74" t="s">
        <v>562</v>
      </c>
      <c r="F302" s="75">
        <v>6000</v>
      </c>
      <c r="G302" s="82">
        <v>6000</v>
      </c>
      <c r="H302" s="75">
        <v>6000</v>
      </c>
      <c r="I302" s="75">
        <v>0</v>
      </c>
      <c r="J302" s="80" t="s">
        <v>156</v>
      </c>
      <c r="K302" s="80">
        <v>73</v>
      </c>
      <c r="L302" s="70"/>
      <c r="N302" s="9"/>
    </row>
    <row r="303" spans="1:14" ht="27.75" customHeight="1">
      <c r="A303" s="91"/>
      <c r="B303" s="80" t="s">
        <v>538</v>
      </c>
      <c r="C303" s="80" t="s">
        <v>175</v>
      </c>
      <c r="D303" s="81" t="s">
        <v>563</v>
      </c>
      <c r="E303" s="74" t="s">
        <v>564</v>
      </c>
      <c r="F303" s="75">
        <v>60000</v>
      </c>
      <c r="G303" s="82">
        <v>60000</v>
      </c>
      <c r="H303" s="75">
        <v>60000</v>
      </c>
      <c r="I303" s="75">
        <v>0</v>
      </c>
      <c r="J303" s="80" t="s">
        <v>162</v>
      </c>
      <c r="K303" s="80">
        <v>80</v>
      </c>
      <c r="L303" s="70"/>
      <c r="N303" s="9"/>
    </row>
    <row r="304" spans="1:14" ht="27.75" customHeight="1">
      <c r="A304" s="91"/>
      <c r="B304" s="80" t="s">
        <v>538</v>
      </c>
      <c r="C304" s="80" t="s">
        <v>175</v>
      </c>
      <c r="D304" s="81" t="s">
        <v>565</v>
      </c>
      <c r="E304" s="74" t="s">
        <v>566</v>
      </c>
      <c r="F304" s="75">
        <v>30000</v>
      </c>
      <c r="G304" s="82">
        <v>30000</v>
      </c>
      <c r="H304" s="75">
        <v>30000</v>
      </c>
      <c r="I304" s="75">
        <v>0</v>
      </c>
      <c r="J304" s="80" t="s">
        <v>156</v>
      </c>
      <c r="K304" s="80">
        <v>72</v>
      </c>
      <c r="L304" s="70"/>
      <c r="N304" s="9"/>
    </row>
    <row r="305" spans="1:14" ht="27.75" customHeight="1">
      <c r="A305" s="91"/>
      <c r="B305" s="80" t="s">
        <v>538</v>
      </c>
      <c r="C305" s="80" t="s">
        <v>175</v>
      </c>
      <c r="D305" s="81" t="s">
        <v>567</v>
      </c>
      <c r="E305" s="74" t="s">
        <v>568</v>
      </c>
      <c r="F305" s="75">
        <v>5000</v>
      </c>
      <c r="G305" s="82">
        <v>16000</v>
      </c>
      <c r="H305" s="75">
        <v>5000</v>
      </c>
      <c r="I305" s="75">
        <v>11000</v>
      </c>
      <c r="J305" s="80" t="s">
        <v>162</v>
      </c>
      <c r="K305" s="80">
        <v>80</v>
      </c>
      <c r="L305" s="70"/>
      <c r="N305" s="9"/>
    </row>
    <row r="306" spans="1:14" ht="27.75" customHeight="1">
      <c r="A306" s="91"/>
      <c r="B306" s="80" t="s">
        <v>569</v>
      </c>
      <c r="C306" s="80" t="s">
        <v>175</v>
      </c>
      <c r="D306" s="81" t="s">
        <v>570</v>
      </c>
      <c r="E306" s="81" t="s">
        <v>571</v>
      </c>
      <c r="F306" s="82">
        <v>20000</v>
      </c>
      <c r="G306" s="82">
        <v>20000</v>
      </c>
      <c r="H306" s="82">
        <v>20000</v>
      </c>
      <c r="I306" s="82"/>
      <c r="J306" s="80" t="s">
        <v>165</v>
      </c>
      <c r="K306" s="80">
        <v>90</v>
      </c>
      <c r="L306" s="70"/>
      <c r="N306" s="9"/>
    </row>
    <row r="307" spans="1:14" ht="27.75" customHeight="1">
      <c r="A307" s="91"/>
      <c r="B307" s="80" t="s">
        <v>1355</v>
      </c>
      <c r="C307" s="80" t="s">
        <v>1356</v>
      </c>
      <c r="D307" s="81" t="s">
        <v>1357</v>
      </c>
      <c r="E307" s="81" t="s">
        <v>1358</v>
      </c>
      <c r="F307" s="71">
        <v>900000</v>
      </c>
      <c r="G307" s="71">
        <v>3000000</v>
      </c>
      <c r="H307" s="71">
        <v>900000</v>
      </c>
      <c r="I307" s="71">
        <v>2100000</v>
      </c>
      <c r="J307" s="80" t="s">
        <v>165</v>
      </c>
      <c r="K307" s="80">
        <v>95</v>
      </c>
      <c r="L307" s="70"/>
      <c r="N307" s="9"/>
    </row>
    <row r="308" spans="1:14" ht="27.75" customHeight="1">
      <c r="A308" s="91"/>
      <c r="B308" s="80" t="s">
        <v>572</v>
      </c>
      <c r="C308" s="80" t="s">
        <v>163</v>
      </c>
      <c r="D308" s="81" t="s">
        <v>573</v>
      </c>
      <c r="E308" s="81" t="s">
        <v>170</v>
      </c>
      <c r="F308" s="82">
        <v>4779546</v>
      </c>
      <c r="G308" s="82">
        <v>9559092</v>
      </c>
      <c r="H308" s="82">
        <v>4779546</v>
      </c>
      <c r="I308" s="82">
        <v>4779546</v>
      </c>
      <c r="J308" s="80" t="s">
        <v>162</v>
      </c>
      <c r="K308" s="80">
        <v>84</v>
      </c>
      <c r="L308" s="70"/>
      <c r="N308" s="9"/>
    </row>
    <row r="309" spans="1:14" ht="27.75" customHeight="1">
      <c r="A309" s="91"/>
      <c r="B309" s="80" t="s">
        <v>572</v>
      </c>
      <c r="C309" s="80" t="s">
        <v>175</v>
      </c>
      <c r="D309" s="81" t="s">
        <v>574</v>
      </c>
      <c r="E309" s="81" t="s">
        <v>575</v>
      </c>
      <c r="F309" s="82">
        <v>140000</v>
      </c>
      <c r="G309" s="82">
        <v>140000</v>
      </c>
      <c r="H309" s="82">
        <v>140000</v>
      </c>
      <c r="I309" s="82">
        <v>0</v>
      </c>
      <c r="J309" s="80" t="s">
        <v>162</v>
      </c>
      <c r="K309" s="80">
        <v>88</v>
      </c>
      <c r="L309" s="70"/>
      <c r="N309" s="9"/>
    </row>
    <row r="310" spans="1:14" ht="27.75" customHeight="1">
      <c r="A310" s="91"/>
      <c r="B310" s="80" t="s">
        <v>572</v>
      </c>
      <c r="C310" s="80" t="s">
        <v>175</v>
      </c>
      <c r="D310" s="81" t="s">
        <v>576</v>
      </c>
      <c r="E310" s="81" t="s">
        <v>57</v>
      </c>
      <c r="F310" s="82">
        <v>12000</v>
      </c>
      <c r="G310" s="82">
        <v>12000</v>
      </c>
      <c r="H310" s="82">
        <v>12000</v>
      </c>
      <c r="I310" s="82">
        <v>0</v>
      </c>
      <c r="J310" s="80" t="s">
        <v>162</v>
      </c>
      <c r="K310" s="80">
        <v>82</v>
      </c>
      <c r="L310" s="70"/>
      <c r="N310" s="9"/>
    </row>
    <row r="311" spans="1:14" ht="27.75" customHeight="1">
      <c r="A311" s="91"/>
      <c r="B311" s="80" t="s">
        <v>572</v>
      </c>
      <c r="C311" s="80" t="s">
        <v>175</v>
      </c>
      <c r="D311" s="81" t="s">
        <v>577</v>
      </c>
      <c r="E311" s="81" t="s">
        <v>58</v>
      </c>
      <c r="F311" s="82">
        <v>288000</v>
      </c>
      <c r="G311" s="82">
        <v>288000</v>
      </c>
      <c r="H311" s="82">
        <v>288000</v>
      </c>
      <c r="I311" s="82">
        <v>0</v>
      </c>
      <c r="J311" s="80" t="s">
        <v>162</v>
      </c>
      <c r="K311" s="80">
        <v>88</v>
      </c>
      <c r="L311" s="70"/>
      <c r="N311" s="9"/>
    </row>
    <row r="312" spans="1:14" ht="27.75" customHeight="1">
      <c r="A312" s="91"/>
      <c r="B312" s="80" t="s">
        <v>572</v>
      </c>
      <c r="C312" s="80" t="s">
        <v>175</v>
      </c>
      <c r="D312" s="81" t="s">
        <v>578</v>
      </c>
      <c r="E312" s="81" t="s">
        <v>59</v>
      </c>
      <c r="F312" s="82">
        <v>4000</v>
      </c>
      <c r="G312" s="82">
        <v>4000</v>
      </c>
      <c r="H312" s="82">
        <v>4000</v>
      </c>
      <c r="I312" s="82">
        <v>0</v>
      </c>
      <c r="J312" s="80" t="s">
        <v>165</v>
      </c>
      <c r="K312" s="80">
        <v>93</v>
      </c>
      <c r="L312" s="70"/>
      <c r="N312" s="9"/>
    </row>
    <row r="313" spans="1:14" ht="27.75" customHeight="1">
      <c r="A313" s="91"/>
      <c r="B313" s="80" t="s">
        <v>572</v>
      </c>
      <c r="C313" s="80" t="s">
        <v>175</v>
      </c>
      <c r="D313" s="81" t="s">
        <v>579</v>
      </c>
      <c r="E313" s="81" t="s">
        <v>60</v>
      </c>
      <c r="F313" s="82">
        <v>10000</v>
      </c>
      <c r="G313" s="82">
        <v>10000</v>
      </c>
      <c r="H313" s="82">
        <v>10000</v>
      </c>
      <c r="I313" s="82">
        <v>0</v>
      </c>
      <c r="J313" s="80" t="s">
        <v>165</v>
      </c>
      <c r="K313" s="80">
        <v>97</v>
      </c>
      <c r="L313" s="70"/>
      <c r="N313" s="9"/>
    </row>
    <row r="314" spans="1:14" ht="27.75" customHeight="1">
      <c r="A314" s="91"/>
      <c r="B314" s="80" t="s">
        <v>572</v>
      </c>
      <c r="C314" s="80" t="s">
        <v>175</v>
      </c>
      <c r="D314" s="81" t="s">
        <v>580</v>
      </c>
      <c r="E314" s="81" t="s">
        <v>61</v>
      </c>
      <c r="F314" s="82">
        <v>10000</v>
      </c>
      <c r="G314" s="82">
        <v>11000</v>
      </c>
      <c r="H314" s="82">
        <v>10000</v>
      </c>
      <c r="I314" s="82">
        <v>1000</v>
      </c>
      <c r="J314" s="80" t="s">
        <v>156</v>
      </c>
      <c r="K314" s="80">
        <v>71</v>
      </c>
      <c r="L314" s="70"/>
      <c r="N314" s="9"/>
    </row>
    <row r="315" spans="1:14" ht="27.75" customHeight="1">
      <c r="A315" s="91"/>
      <c r="B315" s="80" t="s">
        <v>572</v>
      </c>
      <c r="C315" s="80" t="s">
        <v>175</v>
      </c>
      <c r="D315" s="81" t="s">
        <v>581</v>
      </c>
      <c r="E315" s="81" t="s">
        <v>59</v>
      </c>
      <c r="F315" s="82">
        <v>20000</v>
      </c>
      <c r="G315" s="82">
        <v>20000</v>
      </c>
      <c r="H315" s="82">
        <v>20000</v>
      </c>
      <c r="I315" s="82">
        <v>0</v>
      </c>
      <c r="J315" s="80" t="s">
        <v>162</v>
      </c>
      <c r="K315" s="80">
        <v>89</v>
      </c>
      <c r="L315" s="70"/>
      <c r="N315" s="9"/>
    </row>
    <row r="316" spans="1:14" ht="27.75" customHeight="1">
      <c r="A316" s="91"/>
      <c r="B316" s="80" t="s">
        <v>572</v>
      </c>
      <c r="C316" s="80" t="s">
        <v>163</v>
      </c>
      <c r="D316" s="81" t="s">
        <v>582</v>
      </c>
      <c r="E316" s="81" t="s">
        <v>62</v>
      </c>
      <c r="F316" s="82">
        <v>60000</v>
      </c>
      <c r="G316" s="82">
        <v>5135969</v>
      </c>
      <c r="H316" s="82">
        <v>60000</v>
      </c>
      <c r="I316" s="82">
        <v>5075969</v>
      </c>
      <c r="J316" s="80" t="s">
        <v>156</v>
      </c>
      <c r="K316" s="80">
        <v>78</v>
      </c>
      <c r="L316" s="70"/>
      <c r="N316" s="9"/>
    </row>
    <row r="317" spans="1:14" ht="27.75" customHeight="1">
      <c r="A317" s="91"/>
      <c r="B317" s="80" t="s">
        <v>572</v>
      </c>
      <c r="C317" s="80" t="s">
        <v>160</v>
      </c>
      <c r="D317" s="81" t="s">
        <v>583</v>
      </c>
      <c r="E317" s="81" t="s">
        <v>584</v>
      </c>
      <c r="F317" s="82">
        <v>65000</v>
      </c>
      <c r="G317" s="82">
        <v>63050</v>
      </c>
      <c r="H317" s="82">
        <v>63050</v>
      </c>
      <c r="I317" s="82"/>
      <c r="J317" s="80" t="s">
        <v>162</v>
      </c>
      <c r="K317" s="80">
        <v>83</v>
      </c>
      <c r="L317" s="70"/>
      <c r="N317" s="9"/>
    </row>
    <row r="318" spans="1:14" ht="27.75" customHeight="1">
      <c r="A318" s="91"/>
      <c r="B318" s="80" t="s">
        <v>572</v>
      </c>
      <c r="C318" s="80" t="s">
        <v>163</v>
      </c>
      <c r="D318" s="81" t="s">
        <v>585</v>
      </c>
      <c r="E318" s="81" t="s">
        <v>586</v>
      </c>
      <c r="F318" s="82">
        <v>60600</v>
      </c>
      <c r="G318" s="82">
        <v>121200</v>
      </c>
      <c r="H318" s="82">
        <v>60600</v>
      </c>
      <c r="I318" s="82">
        <v>60600</v>
      </c>
      <c r="J318" s="80" t="s">
        <v>165</v>
      </c>
      <c r="K318" s="80">
        <v>93</v>
      </c>
      <c r="L318" s="70"/>
      <c r="N318" s="9"/>
    </row>
    <row r="319" spans="1:14" ht="27.75" customHeight="1">
      <c r="A319" s="91"/>
      <c r="B319" s="80" t="s">
        <v>572</v>
      </c>
      <c r="C319" s="80" t="s">
        <v>175</v>
      </c>
      <c r="D319" s="81" t="s">
        <v>587</v>
      </c>
      <c r="E319" s="81" t="s">
        <v>1370</v>
      </c>
      <c r="F319" s="82">
        <v>100000</v>
      </c>
      <c r="G319" s="82">
        <v>100000</v>
      </c>
      <c r="H319" s="82">
        <v>100000</v>
      </c>
      <c r="I319" s="82"/>
      <c r="J319" s="80" t="s">
        <v>165</v>
      </c>
      <c r="K319" s="80">
        <v>91</v>
      </c>
      <c r="L319" s="70"/>
      <c r="N319" s="9"/>
    </row>
    <row r="320" spans="1:14" ht="27.75" customHeight="1">
      <c r="A320" s="91"/>
      <c r="B320" s="80" t="s">
        <v>572</v>
      </c>
      <c r="C320" s="80" t="s">
        <v>175</v>
      </c>
      <c r="D320" s="81" t="s">
        <v>588</v>
      </c>
      <c r="E320" s="81" t="s">
        <v>1369</v>
      </c>
      <c r="F320" s="82">
        <v>70000</v>
      </c>
      <c r="G320" s="82">
        <v>111575</v>
      </c>
      <c r="H320" s="82">
        <v>70000</v>
      </c>
      <c r="I320" s="82">
        <v>41575</v>
      </c>
      <c r="J320" s="80" t="s">
        <v>165</v>
      </c>
      <c r="K320" s="80">
        <v>97</v>
      </c>
      <c r="L320" s="70"/>
      <c r="N320" s="9"/>
    </row>
    <row r="321" spans="1:14" ht="27.75" customHeight="1">
      <c r="A321" s="91"/>
      <c r="B321" s="80" t="s">
        <v>572</v>
      </c>
      <c r="C321" s="80" t="s">
        <v>175</v>
      </c>
      <c r="D321" s="81" t="s">
        <v>589</v>
      </c>
      <c r="E321" s="81" t="s">
        <v>1369</v>
      </c>
      <c r="F321" s="82">
        <v>50000</v>
      </c>
      <c r="G321" s="82">
        <v>50000</v>
      </c>
      <c r="H321" s="82">
        <v>50000</v>
      </c>
      <c r="I321" s="82"/>
      <c r="J321" s="80" t="s">
        <v>165</v>
      </c>
      <c r="K321" s="80">
        <v>95</v>
      </c>
      <c r="L321" s="70"/>
      <c r="N321" s="9"/>
    </row>
    <row r="322" spans="1:14" ht="27.75" customHeight="1">
      <c r="A322" s="91"/>
      <c r="B322" s="80" t="s">
        <v>572</v>
      </c>
      <c r="C322" s="80" t="s">
        <v>175</v>
      </c>
      <c r="D322" s="81" t="s">
        <v>590</v>
      </c>
      <c r="E322" s="81" t="s">
        <v>1369</v>
      </c>
      <c r="F322" s="82">
        <v>10000</v>
      </c>
      <c r="G322" s="82">
        <v>10000</v>
      </c>
      <c r="H322" s="82">
        <v>10000</v>
      </c>
      <c r="I322" s="82"/>
      <c r="J322" s="80" t="s">
        <v>165</v>
      </c>
      <c r="K322" s="80">
        <v>95</v>
      </c>
      <c r="L322" s="70"/>
      <c r="N322" s="9"/>
    </row>
    <row r="323" spans="1:14" ht="27.75" customHeight="1">
      <c r="A323" s="91"/>
      <c r="B323" s="80" t="s">
        <v>76</v>
      </c>
      <c r="C323" s="80" t="s">
        <v>1</v>
      </c>
      <c r="D323" s="81" t="s">
        <v>77</v>
      </c>
      <c r="E323" s="81" t="s">
        <v>78</v>
      </c>
      <c r="F323" s="82">
        <v>12000</v>
      </c>
      <c r="G323" s="82">
        <v>16500</v>
      </c>
      <c r="H323" s="82">
        <v>12000</v>
      </c>
      <c r="I323" s="82">
        <v>4560</v>
      </c>
      <c r="J323" s="80" t="s">
        <v>162</v>
      </c>
      <c r="K323" s="80">
        <v>84</v>
      </c>
      <c r="L323" s="70"/>
      <c r="N323" s="9"/>
    </row>
    <row r="324" spans="1:14" ht="27.75" customHeight="1">
      <c r="A324" s="91"/>
      <c r="B324" s="80" t="s">
        <v>76</v>
      </c>
      <c r="C324" s="80" t="s">
        <v>79</v>
      </c>
      <c r="D324" s="81" t="s">
        <v>80</v>
      </c>
      <c r="E324" s="81" t="s">
        <v>81</v>
      </c>
      <c r="F324" s="82">
        <v>30000</v>
      </c>
      <c r="G324" s="82">
        <v>60000</v>
      </c>
      <c r="H324" s="82">
        <v>30000</v>
      </c>
      <c r="I324" s="82">
        <v>30000</v>
      </c>
      <c r="J324" s="80" t="s">
        <v>194</v>
      </c>
      <c r="K324" s="80">
        <v>65</v>
      </c>
      <c r="L324" s="70"/>
      <c r="N324" s="9"/>
    </row>
    <row r="325" spans="1:14" ht="27.75" customHeight="1">
      <c r="A325" s="91" t="s">
        <v>591</v>
      </c>
      <c r="B325" s="12" t="s">
        <v>208</v>
      </c>
      <c r="C325" s="12"/>
      <c r="D325" s="12" t="s">
        <v>592</v>
      </c>
      <c r="E325" s="52"/>
      <c r="F325" s="13">
        <f>SUBTOTAL(9, F326:F501)</f>
        <v>29668205</v>
      </c>
      <c r="G325" s="13">
        <f t="shared" ref="G325:I325" si="7">SUBTOTAL(9, G326:G501)</f>
        <v>82573357</v>
      </c>
      <c r="H325" s="13">
        <f t="shared" si="7"/>
        <v>34419776</v>
      </c>
      <c r="I325" s="13">
        <f t="shared" si="7"/>
        <v>48153581</v>
      </c>
      <c r="J325" s="12"/>
      <c r="K325" s="12"/>
      <c r="L325" s="24"/>
      <c r="N325" s="9"/>
    </row>
    <row r="326" spans="1:14" ht="27.75" customHeight="1">
      <c r="A326" s="91"/>
      <c r="B326" s="80" t="s">
        <v>593</v>
      </c>
      <c r="C326" s="80" t="s">
        <v>175</v>
      </c>
      <c r="D326" s="81" t="s">
        <v>594</v>
      </c>
      <c r="E326" s="84" t="s">
        <v>595</v>
      </c>
      <c r="F326" s="82">
        <v>40000</v>
      </c>
      <c r="G326" s="82">
        <v>40000</v>
      </c>
      <c r="H326" s="82">
        <v>40000</v>
      </c>
      <c r="I326" s="82">
        <v>0</v>
      </c>
      <c r="J326" s="80" t="s">
        <v>156</v>
      </c>
      <c r="K326" s="80">
        <v>79</v>
      </c>
      <c r="L326" s="70"/>
      <c r="N326" s="9"/>
    </row>
    <row r="327" spans="1:14" ht="27.75" customHeight="1">
      <c r="A327" s="91"/>
      <c r="B327" s="80" t="s">
        <v>593</v>
      </c>
      <c r="C327" s="80" t="s">
        <v>175</v>
      </c>
      <c r="D327" s="81" t="s">
        <v>596</v>
      </c>
      <c r="E327" s="84" t="s">
        <v>597</v>
      </c>
      <c r="F327" s="82">
        <v>19200</v>
      </c>
      <c r="G327" s="82">
        <v>20200</v>
      </c>
      <c r="H327" s="82">
        <v>19200</v>
      </c>
      <c r="I327" s="82">
        <v>1000</v>
      </c>
      <c r="J327" s="80" t="s">
        <v>156</v>
      </c>
      <c r="K327" s="80">
        <v>79</v>
      </c>
      <c r="L327" s="70"/>
      <c r="N327" s="9"/>
    </row>
    <row r="328" spans="1:14" ht="27.75" customHeight="1">
      <c r="A328" s="91"/>
      <c r="B328" s="80" t="s">
        <v>593</v>
      </c>
      <c r="C328" s="80" t="s">
        <v>160</v>
      </c>
      <c r="D328" s="81" t="s">
        <v>598</v>
      </c>
      <c r="E328" s="85" t="s">
        <v>19</v>
      </c>
      <c r="F328" s="82">
        <v>7000</v>
      </c>
      <c r="G328" s="82">
        <v>7790</v>
      </c>
      <c r="H328" s="82">
        <v>6790</v>
      </c>
      <c r="I328" s="82">
        <v>1000</v>
      </c>
      <c r="J328" s="80" t="s">
        <v>156</v>
      </c>
      <c r="K328" s="80">
        <v>78</v>
      </c>
      <c r="L328" s="70"/>
      <c r="N328" s="9"/>
    </row>
    <row r="329" spans="1:14" ht="27.75" customHeight="1">
      <c r="A329" s="91"/>
      <c r="B329" s="80" t="s">
        <v>593</v>
      </c>
      <c r="C329" s="80" t="s">
        <v>160</v>
      </c>
      <c r="D329" s="81" t="s">
        <v>599</v>
      </c>
      <c r="E329" s="85" t="s">
        <v>20</v>
      </c>
      <c r="F329" s="82">
        <v>7000</v>
      </c>
      <c r="G329" s="82">
        <v>7390</v>
      </c>
      <c r="H329" s="82">
        <v>6790</v>
      </c>
      <c r="I329" s="82">
        <v>600</v>
      </c>
      <c r="J329" s="80" t="s">
        <v>150</v>
      </c>
      <c r="K329" s="80">
        <v>78</v>
      </c>
      <c r="L329" s="70"/>
      <c r="N329" s="9"/>
    </row>
    <row r="330" spans="1:14" ht="27.75" customHeight="1">
      <c r="A330" s="91"/>
      <c r="B330" s="80" t="s">
        <v>600</v>
      </c>
      <c r="C330" s="80" t="s">
        <v>601</v>
      </c>
      <c r="D330" s="81" t="s">
        <v>602</v>
      </c>
      <c r="E330" s="81" t="s">
        <v>603</v>
      </c>
      <c r="F330" s="82">
        <v>30000</v>
      </c>
      <c r="G330" s="82">
        <v>30000</v>
      </c>
      <c r="H330" s="82">
        <v>30000</v>
      </c>
      <c r="I330" s="82">
        <v>0</v>
      </c>
      <c r="J330" s="80" t="s">
        <v>214</v>
      </c>
      <c r="K330" s="80">
        <v>83</v>
      </c>
      <c r="L330" s="70"/>
      <c r="N330" s="9"/>
    </row>
    <row r="331" spans="1:14" ht="27.75" customHeight="1">
      <c r="A331" s="91"/>
      <c r="B331" s="80" t="s">
        <v>600</v>
      </c>
      <c r="C331" s="80" t="s">
        <v>256</v>
      </c>
      <c r="D331" s="81" t="s">
        <v>604</v>
      </c>
      <c r="E331" s="84" t="s">
        <v>605</v>
      </c>
      <c r="F331" s="82">
        <v>30000</v>
      </c>
      <c r="G331" s="82">
        <v>30000</v>
      </c>
      <c r="H331" s="82">
        <v>30000</v>
      </c>
      <c r="I331" s="82">
        <v>0</v>
      </c>
      <c r="J331" s="80" t="s">
        <v>214</v>
      </c>
      <c r="K331" s="80">
        <v>88</v>
      </c>
      <c r="L331" s="70"/>
      <c r="N331" s="9"/>
    </row>
    <row r="332" spans="1:14" ht="27.75" customHeight="1">
      <c r="A332" s="91"/>
      <c r="B332" s="80" t="s">
        <v>600</v>
      </c>
      <c r="C332" s="80" t="s">
        <v>254</v>
      </c>
      <c r="D332" s="81" t="s">
        <v>606</v>
      </c>
      <c r="E332" s="86" t="s">
        <v>21</v>
      </c>
      <c r="F332" s="82">
        <v>10000</v>
      </c>
      <c r="G332" s="82">
        <v>10200</v>
      </c>
      <c r="H332" s="82">
        <v>9700</v>
      </c>
      <c r="I332" s="82">
        <v>500</v>
      </c>
      <c r="J332" s="80" t="s">
        <v>150</v>
      </c>
      <c r="K332" s="80">
        <v>79</v>
      </c>
      <c r="L332" s="70"/>
      <c r="N332" s="9"/>
    </row>
    <row r="333" spans="1:14" ht="27.75" customHeight="1">
      <c r="A333" s="91"/>
      <c r="B333" s="80" t="s">
        <v>600</v>
      </c>
      <c r="C333" s="80" t="s">
        <v>254</v>
      </c>
      <c r="D333" s="81" t="s">
        <v>607</v>
      </c>
      <c r="E333" s="85" t="s">
        <v>20</v>
      </c>
      <c r="F333" s="82">
        <v>12000</v>
      </c>
      <c r="G333" s="82">
        <v>12640</v>
      </c>
      <c r="H333" s="82">
        <v>11640</v>
      </c>
      <c r="I333" s="82">
        <v>1000</v>
      </c>
      <c r="J333" s="80" t="s">
        <v>152</v>
      </c>
      <c r="K333" s="80">
        <v>94</v>
      </c>
      <c r="L333" s="70"/>
      <c r="N333" s="9"/>
    </row>
    <row r="334" spans="1:14" ht="27.75" customHeight="1">
      <c r="A334" s="91"/>
      <c r="B334" s="80" t="s">
        <v>600</v>
      </c>
      <c r="C334" s="80" t="s">
        <v>254</v>
      </c>
      <c r="D334" s="81" t="s">
        <v>608</v>
      </c>
      <c r="E334" s="85" t="s">
        <v>22</v>
      </c>
      <c r="F334" s="82">
        <v>23000</v>
      </c>
      <c r="G334" s="82">
        <v>25310</v>
      </c>
      <c r="H334" s="82">
        <v>22310</v>
      </c>
      <c r="I334" s="82">
        <v>3000</v>
      </c>
      <c r="J334" s="80" t="s">
        <v>150</v>
      </c>
      <c r="K334" s="80">
        <v>77</v>
      </c>
      <c r="L334" s="70"/>
      <c r="N334" s="9"/>
    </row>
    <row r="335" spans="1:14" ht="27.75" customHeight="1">
      <c r="A335" s="91"/>
      <c r="B335" s="80" t="s">
        <v>600</v>
      </c>
      <c r="C335" s="80" t="s">
        <v>254</v>
      </c>
      <c r="D335" s="81" t="s">
        <v>609</v>
      </c>
      <c r="E335" s="85" t="s">
        <v>23</v>
      </c>
      <c r="F335" s="82">
        <v>9000</v>
      </c>
      <c r="G335" s="82">
        <v>10000</v>
      </c>
      <c r="H335" s="82">
        <v>8730</v>
      </c>
      <c r="I335" s="82">
        <v>1270</v>
      </c>
      <c r="J335" s="80" t="s">
        <v>150</v>
      </c>
      <c r="K335" s="80">
        <v>76</v>
      </c>
      <c r="L335" s="70"/>
      <c r="N335" s="9"/>
    </row>
    <row r="336" spans="1:14" ht="27.75" customHeight="1">
      <c r="A336" s="91"/>
      <c r="B336" s="80" t="s">
        <v>600</v>
      </c>
      <c r="C336" s="80" t="s">
        <v>254</v>
      </c>
      <c r="D336" s="81" t="s">
        <v>610</v>
      </c>
      <c r="E336" s="85" t="s">
        <v>20</v>
      </c>
      <c r="F336" s="82">
        <v>20000</v>
      </c>
      <c r="G336" s="82">
        <v>22400</v>
      </c>
      <c r="H336" s="82">
        <v>19400</v>
      </c>
      <c r="I336" s="82">
        <v>3000</v>
      </c>
      <c r="J336" s="80" t="s">
        <v>150</v>
      </c>
      <c r="K336" s="80">
        <v>78</v>
      </c>
      <c r="L336" s="70"/>
      <c r="N336" s="9"/>
    </row>
    <row r="337" spans="1:14" ht="27.75" customHeight="1">
      <c r="A337" s="91"/>
      <c r="B337" s="80" t="s">
        <v>600</v>
      </c>
      <c r="C337" s="80" t="s">
        <v>254</v>
      </c>
      <c r="D337" s="81" t="s">
        <v>611</v>
      </c>
      <c r="E337" s="85" t="s">
        <v>19</v>
      </c>
      <c r="F337" s="82">
        <v>82000</v>
      </c>
      <c r="G337" s="82">
        <v>86540</v>
      </c>
      <c r="H337" s="82">
        <v>79540</v>
      </c>
      <c r="I337" s="82">
        <v>7000</v>
      </c>
      <c r="J337" s="80" t="s">
        <v>214</v>
      </c>
      <c r="K337" s="80">
        <v>89</v>
      </c>
      <c r="L337" s="70"/>
      <c r="N337" s="9"/>
    </row>
    <row r="338" spans="1:14" ht="27.75" customHeight="1">
      <c r="A338" s="91"/>
      <c r="B338" s="80" t="s">
        <v>600</v>
      </c>
      <c r="C338" s="80" t="s">
        <v>257</v>
      </c>
      <c r="D338" s="81" t="s">
        <v>612</v>
      </c>
      <c r="E338" s="81" t="s">
        <v>603</v>
      </c>
      <c r="F338" s="82">
        <v>119868</v>
      </c>
      <c r="G338" s="82">
        <v>119868</v>
      </c>
      <c r="H338" s="82">
        <v>119868</v>
      </c>
      <c r="I338" s="82">
        <v>0</v>
      </c>
      <c r="J338" s="80" t="s">
        <v>150</v>
      </c>
      <c r="K338" s="80">
        <v>79</v>
      </c>
      <c r="L338" s="70"/>
      <c r="N338" s="9"/>
    </row>
    <row r="339" spans="1:14" ht="27.75" customHeight="1">
      <c r="A339" s="91"/>
      <c r="B339" s="80" t="s">
        <v>600</v>
      </c>
      <c r="C339" s="80" t="s">
        <v>257</v>
      </c>
      <c r="D339" s="81" t="s">
        <v>613</v>
      </c>
      <c r="E339" s="81" t="s">
        <v>603</v>
      </c>
      <c r="F339" s="82">
        <v>12000</v>
      </c>
      <c r="G339" s="82">
        <v>12000</v>
      </c>
      <c r="H339" s="82">
        <v>12000</v>
      </c>
      <c r="I339" s="82">
        <v>0</v>
      </c>
      <c r="J339" s="80" t="s">
        <v>150</v>
      </c>
      <c r="K339" s="80">
        <v>70</v>
      </c>
      <c r="L339" s="70"/>
      <c r="N339" s="9"/>
    </row>
    <row r="340" spans="1:14" ht="27.75" customHeight="1">
      <c r="A340" s="91"/>
      <c r="B340" s="80" t="s">
        <v>600</v>
      </c>
      <c r="C340" s="80" t="s">
        <v>257</v>
      </c>
      <c r="D340" s="81" t="s">
        <v>614</v>
      </c>
      <c r="E340" s="81" t="s">
        <v>603</v>
      </c>
      <c r="F340" s="82">
        <v>202680</v>
      </c>
      <c r="G340" s="82">
        <v>3648240</v>
      </c>
      <c r="H340" s="82">
        <v>202680</v>
      </c>
      <c r="I340" s="82">
        <v>3445560</v>
      </c>
      <c r="J340" s="80" t="s">
        <v>152</v>
      </c>
      <c r="K340" s="80">
        <v>96</v>
      </c>
      <c r="L340" s="70"/>
      <c r="N340" s="9"/>
    </row>
    <row r="341" spans="1:14" ht="27.75" customHeight="1">
      <c r="A341" s="91"/>
      <c r="B341" s="80" t="s">
        <v>600</v>
      </c>
      <c r="C341" s="80" t="s">
        <v>257</v>
      </c>
      <c r="D341" s="81" t="s">
        <v>615</v>
      </c>
      <c r="E341" s="81" t="s">
        <v>603</v>
      </c>
      <c r="F341" s="82">
        <v>143785</v>
      </c>
      <c r="G341" s="82">
        <v>143785</v>
      </c>
      <c r="H341" s="82">
        <v>143785</v>
      </c>
      <c r="I341" s="82">
        <v>0</v>
      </c>
      <c r="J341" s="80" t="s">
        <v>214</v>
      </c>
      <c r="K341" s="80">
        <v>84</v>
      </c>
      <c r="L341" s="70"/>
      <c r="N341" s="9"/>
    </row>
    <row r="342" spans="1:14" ht="27.75" customHeight="1">
      <c r="A342" s="91"/>
      <c r="B342" s="80" t="s">
        <v>600</v>
      </c>
      <c r="C342" s="80" t="s">
        <v>257</v>
      </c>
      <c r="D342" s="81" t="s">
        <v>616</v>
      </c>
      <c r="E342" s="81" t="s">
        <v>617</v>
      </c>
      <c r="F342" s="82">
        <v>13050</v>
      </c>
      <c r="G342" s="82">
        <v>37700</v>
      </c>
      <c r="H342" s="82">
        <v>8700</v>
      </c>
      <c r="I342" s="82">
        <v>29000</v>
      </c>
      <c r="J342" s="80" t="s">
        <v>150</v>
      </c>
      <c r="K342" s="80">
        <v>77</v>
      </c>
      <c r="L342" s="70"/>
      <c r="N342" s="9"/>
    </row>
    <row r="343" spans="1:14" ht="27.75" customHeight="1">
      <c r="A343" s="91"/>
      <c r="B343" s="80" t="s">
        <v>600</v>
      </c>
      <c r="C343" s="80" t="s">
        <v>257</v>
      </c>
      <c r="D343" s="81" t="s">
        <v>618</v>
      </c>
      <c r="E343" s="81" t="s">
        <v>603</v>
      </c>
      <c r="F343" s="82">
        <v>19520</v>
      </c>
      <c r="G343" s="82">
        <v>117120</v>
      </c>
      <c r="H343" s="82">
        <v>19520</v>
      </c>
      <c r="I343" s="82">
        <v>97600</v>
      </c>
      <c r="J343" s="80" t="s">
        <v>150</v>
      </c>
      <c r="K343" s="80">
        <v>77</v>
      </c>
      <c r="L343" s="70"/>
      <c r="N343" s="9"/>
    </row>
    <row r="344" spans="1:14" ht="27.75" customHeight="1">
      <c r="A344" s="91"/>
      <c r="B344" s="80" t="s">
        <v>600</v>
      </c>
      <c r="C344" s="80" t="s">
        <v>257</v>
      </c>
      <c r="D344" s="81" t="s">
        <v>619</v>
      </c>
      <c r="E344" s="81" t="s">
        <v>603</v>
      </c>
      <c r="F344" s="82">
        <v>1878604</v>
      </c>
      <c r="G344" s="82">
        <v>2601144</v>
      </c>
      <c r="H344" s="82">
        <v>1878604</v>
      </c>
      <c r="I344" s="82">
        <v>722540</v>
      </c>
      <c r="J344" s="80" t="s">
        <v>214</v>
      </c>
      <c r="K344" s="80">
        <v>87</v>
      </c>
      <c r="L344" s="70"/>
      <c r="N344" s="9"/>
    </row>
    <row r="345" spans="1:14" ht="27.75" customHeight="1">
      <c r="A345" s="91"/>
      <c r="B345" s="80" t="s">
        <v>600</v>
      </c>
      <c r="C345" s="80" t="s">
        <v>254</v>
      </c>
      <c r="D345" s="81" t="s">
        <v>620</v>
      </c>
      <c r="E345" s="85" t="s">
        <v>19</v>
      </c>
      <c r="F345" s="82">
        <v>6000</v>
      </c>
      <c r="G345" s="82">
        <v>6020</v>
      </c>
      <c r="H345" s="82">
        <v>5820</v>
      </c>
      <c r="I345" s="82">
        <v>200</v>
      </c>
      <c r="J345" s="80" t="s">
        <v>150</v>
      </c>
      <c r="K345" s="80">
        <v>70</v>
      </c>
      <c r="L345" s="70"/>
      <c r="N345" s="9"/>
    </row>
    <row r="346" spans="1:14" ht="27.75" customHeight="1">
      <c r="A346" s="91"/>
      <c r="B346" s="80" t="s">
        <v>600</v>
      </c>
      <c r="C346" s="80" t="s">
        <v>601</v>
      </c>
      <c r="D346" s="81" t="s">
        <v>621</v>
      </c>
      <c r="E346" s="81" t="s">
        <v>603</v>
      </c>
      <c r="F346" s="82">
        <v>900000</v>
      </c>
      <c r="G346" s="82">
        <v>900000</v>
      </c>
      <c r="H346" s="82">
        <v>900000</v>
      </c>
      <c r="I346" s="82" t="s">
        <v>622</v>
      </c>
      <c r="J346" s="80" t="s">
        <v>150</v>
      </c>
      <c r="K346" s="80">
        <v>77</v>
      </c>
      <c r="L346" s="70"/>
      <c r="N346" s="9"/>
    </row>
    <row r="347" spans="1:14" ht="27.75" customHeight="1">
      <c r="A347" s="91"/>
      <c r="B347" s="80" t="s">
        <v>623</v>
      </c>
      <c r="C347" s="80" t="s">
        <v>257</v>
      </c>
      <c r="D347" s="81" t="s">
        <v>624</v>
      </c>
      <c r="E347" s="81" t="s">
        <v>625</v>
      </c>
      <c r="F347" s="82">
        <v>362220</v>
      </c>
      <c r="G347" s="82">
        <v>362220</v>
      </c>
      <c r="H347" s="82">
        <v>362220</v>
      </c>
      <c r="I347" s="82">
        <v>0</v>
      </c>
      <c r="J347" s="80" t="s">
        <v>217</v>
      </c>
      <c r="K347" s="80">
        <v>68</v>
      </c>
      <c r="L347" s="70"/>
      <c r="N347" s="9"/>
    </row>
    <row r="348" spans="1:14" ht="27.75" customHeight="1">
      <c r="A348" s="91"/>
      <c r="B348" s="80" t="s">
        <v>623</v>
      </c>
      <c r="C348" s="80" t="s">
        <v>257</v>
      </c>
      <c r="D348" s="81" t="s">
        <v>626</v>
      </c>
      <c r="E348" s="81" t="s">
        <v>625</v>
      </c>
      <c r="F348" s="82">
        <v>2666836</v>
      </c>
      <c r="G348" s="82">
        <v>3755862</v>
      </c>
      <c r="H348" s="82">
        <v>2666836</v>
      </c>
      <c r="I348" s="82">
        <v>1089026</v>
      </c>
      <c r="J348" s="80" t="s">
        <v>150</v>
      </c>
      <c r="K348" s="80">
        <v>79</v>
      </c>
      <c r="L348" s="70"/>
      <c r="N348" s="9"/>
    </row>
    <row r="349" spans="1:14" ht="27.75" customHeight="1">
      <c r="A349" s="91"/>
      <c r="B349" s="80" t="s">
        <v>623</v>
      </c>
      <c r="C349" s="80" t="s">
        <v>257</v>
      </c>
      <c r="D349" s="81" t="s">
        <v>627</v>
      </c>
      <c r="E349" s="81" t="s">
        <v>625</v>
      </c>
      <c r="F349" s="82">
        <v>1189960</v>
      </c>
      <c r="G349" s="82">
        <v>1189960</v>
      </c>
      <c r="H349" s="82">
        <v>1189960</v>
      </c>
      <c r="I349" s="82">
        <v>0</v>
      </c>
      <c r="J349" s="80" t="s">
        <v>150</v>
      </c>
      <c r="K349" s="80">
        <v>79</v>
      </c>
      <c r="L349" s="70"/>
      <c r="N349" s="9"/>
    </row>
    <row r="350" spans="1:14" ht="27.75" customHeight="1">
      <c r="A350" s="91"/>
      <c r="B350" s="80" t="s">
        <v>623</v>
      </c>
      <c r="C350" s="80" t="s">
        <v>601</v>
      </c>
      <c r="D350" s="81" t="s">
        <v>628</v>
      </c>
      <c r="E350" s="81" t="s">
        <v>625</v>
      </c>
      <c r="F350" s="82">
        <v>441000</v>
      </c>
      <c r="G350" s="82">
        <v>1161000</v>
      </c>
      <c r="H350" s="82">
        <v>441000</v>
      </c>
      <c r="I350" s="82">
        <v>720000</v>
      </c>
      <c r="J350" s="80" t="s">
        <v>152</v>
      </c>
      <c r="K350" s="80">
        <v>96</v>
      </c>
      <c r="L350" s="70"/>
      <c r="N350" s="9"/>
    </row>
    <row r="351" spans="1:14" ht="27.75" customHeight="1">
      <c r="A351" s="91"/>
      <c r="B351" s="80" t="s">
        <v>623</v>
      </c>
      <c r="C351" s="80" t="s">
        <v>257</v>
      </c>
      <c r="D351" s="81" t="s">
        <v>629</v>
      </c>
      <c r="E351" s="81" t="s">
        <v>625</v>
      </c>
      <c r="F351" s="82">
        <v>331200</v>
      </c>
      <c r="G351" s="82">
        <v>633600</v>
      </c>
      <c r="H351" s="82">
        <v>331200</v>
      </c>
      <c r="I351" s="82">
        <v>302400</v>
      </c>
      <c r="J351" s="80" t="s">
        <v>150</v>
      </c>
      <c r="K351" s="80">
        <v>78</v>
      </c>
      <c r="L351" s="70"/>
      <c r="N351" s="9"/>
    </row>
    <row r="352" spans="1:14" ht="27.75" customHeight="1">
      <c r="A352" s="91"/>
      <c r="B352" s="80" t="s">
        <v>623</v>
      </c>
      <c r="C352" s="80" t="s">
        <v>601</v>
      </c>
      <c r="D352" s="81" t="s">
        <v>630</v>
      </c>
      <c r="E352" s="81" t="s">
        <v>625</v>
      </c>
      <c r="F352" s="82">
        <v>300000</v>
      </c>
      <c r="G352" s="82">
        <v>1406300</v>
      </c>
      <c r="H352" s="82">
        <v>273000</v>
      </c>
      <c r="I352" s="82">
        <v>1133300</v>
      </c>
      <c r="J352" s="80" t="s">
        <v>9</v>
      </c>
      <c r="K352" s="80">
        <v>74</v>
      </c>
      <c r="L352" s="70"/>
      <c r="N352" s="9"/>
    </row>
    <row r="353" spans="1:14" ht="27.75" customHeight="1">
      <c r="A353" s="91"/>
      <c r="B353" s="80" t="s">
        <v>623</v>
      </c>
      <c r="C353" s="80" t="s">
        <v>601</v>
      </c>
      <c r="D353" s="81" t="s">
        <v>631</v>
      </c>
      <c r="E353" s="81" t="s">
        <v>625</v>
      </c>
      <c r="F353" s="82">
        <v>168000</v>
      </c>
      <c r="G353" s="82">
        <v>425567</v>
      </c>
      <c r="H353" s="82">
        <v>158579</v>
      </c>
      <c r="I353" s="82">
        <v>266988</v>
      </c>
      <c r="J353" s="80" t="s">
        <v>9</v>
      </c>
      <c r="K353" s="80">
        <v>73</v>
      </c>
      <c r="L353" s="70"/>
      <c r="N353" s="9"/>
    </row>
    <row r="354" spans="1:14" ht="27.75" customHeight="1">
      <c r="A354" s="91"/>
      <c r="B354" s="80" t="s">
        <v>623</v>
      </c>
      <c r="C354" s="80" t="s">
        <v>601</v>
      </c>
      <c r="D354" s="81" t="s">
        <v>632</v>
      </c>
      <c r="E354" s="81" t="s">
        <v>625</v>
      </c>
      <c r="F354" s="82">
        <v>600000</v>
      </c>
      <c r="G354" s="82">
        <v>600000</v>
      </c>
      <c r="H354" s="82">
        <v>600000</v>
      </c>
      <c r="I354" s="82">
        <v>0</v>
      </c>
      <c r="J354" s="80" t="s">
        <v>10</v>
      </c>
      <c r="K354" s="80">
        <v>68</v>
      </c>
      <c r="L354" s="70"/>
      <c r="N354" s="9"/>
    </row>
    <row r="355" spans="1:14" ht="27.75" customHeight="1">
      <c r="A355" s="91"/>
      <c r="B355" s="80" t="s">
        <v>623</v>
      </c>
      <c r="C355" s="80" t="s">
        <v>601</v>
      </c>
      <c r="D355" s="81" t="s">
        <v>633</v>
      </c>
      <c r="E355" s="81" t="s">
        <v>625</v>
      </c>
      <c r="F355" s="82">
        <v>300000</v>
      </c>
      <c r="G355" s="82">
        <v>1367920</v>
      </c>
      <c r="H355" s="82">
        <v>300000</v>
      </c>
      <c r="I355" s="82">
        <v>1067920</v>
      </c>
      <c r="J355" s="80" t="s">
        <v>150</v>
      </c>
      <c r="K355" s="80">
        <v>79</v>
      </c>
      <c r="L355" s="70"/>
      <c r="N355" s="9"/>
    </row>
    <row r="356" spans="1:14" ht="27.75" customHeight="1">
      <c r="A356" s="91"/>
      <c r="B356" s="80" t="s">
        <v>623</v>
      </c>
      <c r="C356" s="80" t="s">
        <v>257</v>
      </c>
      <c r="D356" s="81" t="s">
        <v>634</v>
      </c>
      <c r="E356" s="81" t="s">
        <v>625</v>
      </c>
      <c r="F356" s="82">
        <v>180000</v>
      </c>
      <c r="G356" s="82">
        <v>180000</v>
      </c>
      <c r="H356" s="82">
        <v>180000</v>
      </c>
      <c r="I356" s="82"/>
      <c r="J356" s="80" t="s">
        <v>150</v>
      </c>
      <c r="K356" s="80">
        <v>79</v>
      </c>
      <c r="L356" s="70"/>
      <c r="N356" s="9"/>
    </row>
    <row r="357" spans="1:14" ht="27.75" customHeight="1">
      <c r="A357" s="91"/>
      <c r="B357" s="80" t="s">
        <v>623</v>
      </c>
      <c r="C357" s="80" t="s">
        <v>257</v>
      </c>
      <c r="D357" s="81" t="s">
        <v>635</v>
      </c>
      <c r="E357" s="81" t="s">
        <v>625</v>
      </c>
      <c r="F357" s="82">
        <v>90000</v>
      </c>
      <c r="G357" s="82">
        <v>270000</v>
      </c>
      <c r="H357" s="82">
        <v>90000</v>
      </c>
      <c r="I357" s="82">
        <v>180000</v>
      </c>
      <c r="J357" s="80" t="s">
        <v>9</v>
      </c>
      <c r="K357" s="80">
        <v>76</v>
      </c>
      <c r="L357" s="70"/>
      <c r="N357" s="9"/>
    </row>
    <row r="358" spans="1:14" ht="27.75" customHeight="1">
      <c r="A358" s="91"/>
      <c r="B358" s="80" t="s">
        <v>623</v>
      </c>
      <c r="C358" s="80" t="s">
        <v>601</v>
      </c>
      <c r="D358" s="81" t="s">
        <v>636</v>
      </c>
      <c r="E358" s="81" t="s">
        <v>625</v>
      </c>
      <c r="F358" s="82">
        <v>94500</v>
      </c>
      <c r="G358" s="82">
        <v>240720</v>
      </c>
      <c r="H358" s="82">
        <v>94500</v>
      </c>
      <c r="I358" s="82">
        <v>146220</v>
      </c>
      <c r="J358" s="80" t="s">
        <v>9</v>
      </c>
      <c r="K358" s="80">
        <v>70</v>
      </c>
      <c r="L358" s="70"/>
      <c r="N358" s="9"/>
    </row>
    <row r="359" spans="1:14" ht="27.75" customHeight="1">
      <c r="A359" s="91"/>
      <c r="B359" s="80" t="s">
        <v>623</v>
      </c>
      <c r="C359" s="80" t="s">
        <v>257</v>
      </c>
      <c r="D359" s="81" t="s">
        <v>637</v>
      </c>
      <c r="E359" s="81" t="s">
        <v>625</v>
      </c>
      <c r="F359" s="82">
        <v>1271320</v>
      </c>
      <c r="G359" s="82">
        <v>2491798</v>
      </c>
      <c r="H359" s="82">
        <v>1271320</v>
      </c>
      <c r="I359" s="82">
        <v>1220478</v>
      </c>
      <c r="J359" s="80" t="s">
        <v>150</v>
      </c>
      <c r="K359" s="80">
        <v>79</v>
      </c>
      <c r="L359" s="70"/>
      <c r="N359" s="9"/>
    </row>
    <row r="360" spans="1:14" ht="27.75" customHeight="1">
      <c r="A360" s="91"/>
      <c r="B360" s="80" t="s">
        <v>623</v>
      </c>
      <c r="C360" s="80" t="s">
        <v>601</v>
      </c>
      <c r="D360" s="81" t="s">
        <v>638</v>
      </c>
      <c r="E360" s="81" t="s">
        <v>625</v>
      </c>
      <c r="F360" s="82">
        <v>80000</v>
      </c>
      <c r="G360" s="82">
        <v>263445</v>
      </c>
      <c r="H360" s="82">
        <v>80000</v>
      </c>
      <c r="I360" s="82">
        <v>183445</v>
      </c>
      <c r="J360" s="80" t="s">
        <v>150</v>
      </c>
      <c r="K360" s="80">
        <v>79</v>
      </c>
      <c r="L360" s="70"/>
      <c r="N360" s="9"/>
    </row>
    <row r="361" spans="1:14" ht="27.75" customHeight="1">
      <c r="A361" s="91"/>
      <c r="B361" s="80" t="s">
        <v>623</v>
      </c>
      <c r="C361" s="80" t="s">
        <v>257</v>
      </c>
      <c r="D361" s="81" t="s">
        <v>639</v>
      </c>
      <c r="E361" s="81" t="s">
        <v>625</v>
      </c>
      <c r="F361" s="82">
        <v>90000</v>
      </c>
      <c r="G361" s="82">
        <v>126175</v>
      </c>
      <c r="H361" s="82">
        <v>90000</v>
      </c>
      <c r="I361" s="82">
        <v>36175</v>
      </c>
      <c r="J361" s="80" t="s">
        <v>150</v>
      </c>
      <c r="K361" s="80">
        <v>78</v>
      </c>
      <c r="L361" s="70"/>
      <c r="N361" s="9"/>
    </row>
    <row r="362" spans="1:14" ht="27.75" customHeight="1">
      <c r="A362" s="91"/>
      <c r="B362" s="80" t="s">
        <v>623</v>
      </c>
      <c r="C362" s="80" t="s">
        <v>257</v>
      </c>
      <c r="D362" s="81" t="s">
        <v>640</v>
      </c>
      <c r="E362" s="81" t="s">
        <v>625</v>
      </c>
      <c r="F362" s="82">
        <v>14400</v>
      </c>
      <c r="G362" s="82">
        <v>14400</v>
      </c>
      <c r="H362" s="82">
        <v>14400</v>
      </c>
      <c r="I362" s="82">
        <v>0</v>
      </c>
      <c r="J362" s="80" t="s">
        <v>150</v>
      </c>
      <c r="K362" s="80">
        <v>78</v>
      </c>
      <c r="L362" s="70"/>
      <c r="N362" s="9"/>
    </row>
    <row r="363" spans="1:14" ht="27.75" customHeight="1">
      <c r="A363" s="91"/>
      <c r="B363" s="80" t="s">
        <v>623</v>
      </c>
      <c r="C363" s="80" t="s">
        <v>254</v>
      </c>
      <c r="D363" s="81" t="s">
        <v>641</v>
      </c>
      <c r="E363" s="81" t="s">
        <v>642</v>
      </c>
      <c r="F363" s="82">
        <v>40000</v>
      </c>
      <c r="G363" s="82">
        <v>38800</v>
      </c>
      <c r="H363" s="82">
        <v>38800</v>
      </c>
      <c r="I363" s="82">
        <v>0</v>
      </c>
      <c r="J363" s="80" t="s">
        <v>150</v>
      </c>
      <c r="K363" s="80">
        <v>77</v>
      </c>
      <c r="L363" s="70"/>
      <c r="N363" s="9"/>
    </row>
    <row r="364" spans="1:14" ht="27.75" customHeight="1">
      <c r="A364" s="91"/>
      <c r="B364" s="80" t="s">
        <v>623</v>
      </c>
      <c r="C364" s="80" t="s">
        <v>254</v>
      </c>
      <c r="D364" s="81" t="s">
        <v>643</v>
      </c>
      <c r="E364" s="81" t="s">
        <v>644</v>
      </c>
      <c r="F364" s="82">
        <v>10000</v>
      </c>
      <c r="G364" s="82">
        <v>9700</v>
      </c>
      <c r="H364" s="82">
        <v>9700</v>
      </c>
      <c r="I364" s="82">
        <v>0</v>
      </c>
      <c r="J364" s="80" t="s">
        <v>150</v>
      </c>
      <c r="K364" s="80">
        <v>78</v>
      </c>
      <c r="L364" s="70"/>
      <c r="N364" s="9"/>
    </row>
    <row r="365" spans="1:14" ht="27.75" customHeight="1">
      <c r="A365" s="91"/>
      <c r="B365" s="80" t="s">
        <v>623</v>
      </c>
      <c r="C365" s="80" t="s">
        <v>257</v>
      </c>
      <c r="D365" s="81" t="s">
        <v>645</v>
      </c>
      <c r="E365" s="81" t="s">
        <v>625</v>
      </c>
      <c r="F365" s="82">
        <v>300000</v>
      </c>
      <c r="G365" s="82">
        <v>300000</v>
      </c>
      <c r="H365" s="82">
        <v>300000</v>
      </c>
      <c r="I365" s="82">
        <v>0</v>
      </c>
      <c r="J365" s="80" t="s">
        <v>214</v>
      </c>
      <c r="K365" s="80">
        <v>90</v>
      </c>
      <c r="L365" s="70"/>
      <c r="N365" s="9"/>
    </row>
    <row r="366" spans="1:14" ht="27.75" customHeight="1">
      <c r="A366" s="91"/>
      <c r="B366" s="80" t="s">
        <v>623</v>
      </c>
      <c r="C366" s="80" t="s">
        <v>257</v>
      </c>
      <c r="D366" s="81" t="s">
        <v>646</v>
      </c>
      <c r="E366" s="81" t="s">
        <v>625</v>
      </c>
      <c r="F366" s="82">
        <v>252000</v>
      </c>
      <c r="G366" s="82">
        <v>1275880</v>
      </c>
      <c r="H366" s="82">
        <v>252000</v>
      </c>
      <c r="I366" s="82">
        <v>1023880</v>
      </c>
      <c r="J366" s="80" t="s">
        <v>150</v>
      </c>
      <c r="K366" s="80">
        <v>79</v>
      </c>
      <c r="L366" s="70"/>
      <c r="N366" s="9"/>
    </row>
    <row r="367" spans="1:14" ht="27.75" customHeight="1">
      <c r="A367" s="91"/>
      <c r="B367" s="80" t="s">
        <v>623</v>
      </c>
      <c r="C367" s="80" t="s">
        <v>601</v>
      </c>
      <c r="D367" s="81" t="s">
        <v>647</v>
      </c>
      <c r="E367" s="81" t="s">
        <v>625</v>
      </c>
      <c r="F367" s="82">
        <v>252000</v>
      </c>
      <c r="G367" s="82">
        <v>719307</v>
      </c>
      <c r="H367" s="82">
        <v>252000</v>
      </c>
      <c r="I367" s="82">
        <v>467307</v>
      </c>
      <c r="J367" s="80" t="s">
        <v>150</v>
      </c>
      <c r="K367" s="80">
        <v>79</v>
      </c>
      <c r="L367" s="70"/>
      <c r="N367" s="9"/>
    </row>
    <row r="368" spans="1:14" ht="27.75" customHeight="1">
      <c r="A368" s="91"/>
      <c r="B368" s="80" t="s">
        <v>623</v>
      </c>
      <c r="C368" s="80" t="s">
        <v>601</v>
      </c>
      <c r="D368" s="81" t="s">
        <v>648</v>
      </c>
      <c r="E368" s="81" t="s">
        <v>625</v>
      </c>
      <c r="F368" s="82">
        <v>252000</v>
      </c>
      <c r="G368" s="82">
        <v>631796</v>
      </c>
      <c r="H368" s="82">
        <v>252000</v>
      </c>
      <c r="I368" s="82">
        <v>379796</v>
      </c>
      <c r="J368" s="80" t="s">
        <v>150</v>
      </c>
      <c r="K368" s="80">
        <v>79</v>
      </c>
      <c r="L368" s="70"/>
      <c r="N368" s="9"/>
    </row>
    <row r="369" spans="1:14" ht="27.75" customHeight="1">
      <c r="A369" s="91"/>
      <c r="B369" s="80" t="s">
        <v>623</v>
      </c>
      <c r="C369" s="80" t="s">
        <v>601</v>
      </c>
      <c r="D369" s="81" t="s">
        <v>649</v>
      </c>
      <c r="E369" s="81" t="s">
        <v>625</v>
      </c>
      <c r="F369" s="82">
        <v>28000</v>
      </c>
      <c r="G369" s="82">
        <v>88000</v>
      </c>
      <c r="H369" s="82">
        <v>28000</v>
      </c>
      <c r="I369" s="82">
        <v>60000</v>
      </c>
      <c r="J369" s="80" t="s">
        <v>150</v>
      </c>
      <c r="K369" s="80">
        <v>79</v>
      </c>
      <c r="L369" s="70"/>
      <c r="N369" s="9"/>
    </row>
    <row r="370" spans="1:14" ht="27.75" customHeight="1">
      <c r="A370" s="91"/>
      <c r="B370" s="80" t="s">
        <v>623</v>
      </c>
      <c r="C370" s="80" t="s">
        <v>257</v>
      </c>
      <c r="D370" s="81" t="s">
        <v>650</v>
      </c>
      <c r="E370" s="81" t="s">
        <v>625</v>
      </c>
      <c r="F370" s="82">
        <v>300000</v>
      </c>
      <c r="G370" s="82">
        <v>1370000</v>
      </c>
      <c r="H370" s="82">
        <v>300000</v>
      </c>
      <c r="I370" s="82">
        <v>1070000</v>
      </c>
      <c r="J370" s="80" t="s">
        <v>150</v>
      </c>
      <c r="K370" s="80">
        <v>79</v>
      </c>
      <c r="L370" s="70"/>
      <c r="N370" s="9"/>
    </row>
    <row r="371" spans="1:14" ht="27.75" customHeight="1">
      <c r="A371" s="91"/>
      <c r="B371" s="80" t="s">
        <v>623</v>
      </c>
      <c r="C371" s="80" t="s">
        <v>257</v>
      </c>
      <c r="D371" s="81" t="s">
        <v>651</v>
      </c>
      <c r="E371" s="81" t="s">
        <v>625</v>
      </c>
      <c r="F371" s="82">
        <v>180000</v>
      </c>
      <c r="G371" s="82">
        <v>180000</v>
      </c>
      <c r="H371" s="82">
        <v>180000</v>
      </c>
      <c r="I371" s="82">
        <v>0</v>
      </c>
      <c r="J371" s="80" t="s">
        <v>152</v>
      </c>
      <c r="K371" s="80">
        <v>93</v>
      </c>
      <c r="L371" s="70"/>
      <c r="N371" s="9"/>
    </row>
    <row r="372" spans="1:14" ht="27.75" customHeight="1">
      <c r="A372" s="91"/>
      <c r="B372" s="80" t="s">
        <v>623</v>
      </c>
      <c r="C372" s="80" t="s">
        <v>257</v>
      </c>
      <c r="D372" s="81" t="s">
        <v>652</v>
      </c>
      <c r="E372" s="81" t="s">
        <v>625</v>
      </c>
      <c r="F372" s="82">
        <v>9360</v>
      </c>
      <c r="G372" s="82">
        <v>9360</v>
      </c>
      <c r="H372" s="82">
        <v>9360</v>
      </c>
      <c r="I372" s="82">
        <v>0</v>
      </c>
      <c r="J372" s="80" t="s">
        <v>150</v>
      </c>
      <c r="K372" s="80">
        <v>79</v>
      </c>
      <c r="L372" s="70"/>
      <c r="N372" s="9"/>
    </row>
    <row r="373" spans="1:14" ht="27.75" customHeight="1">
      <c r="A373" s="91"/>
      <c r="B373" s="80" t="s">
        <v>623</v>
      </c>
      <c r="C373" s="80" t="s">
        <v>601</v>
      </c>
      <c r="D373" s="81" t="s">
        <v>653</v>
      </c>
      <c r="E373" s="81" t="s">
        <v>625</v>
      </c>
      <c r="F373" s="82">
        <v>210000</v>
      </c>
      <c r="G373" s="82">
        <v>514950</v>
      </c>
      <c r="H373" s="82">
        <v>210000</v>
      </c>
      <c r="I373" s="82">
        <v>304950</v>
      </c>
      <c r="J373" s="80" t="s">
        <v>152</v>
      </c>
      <c r="K373" s="80">
        <v>91</v>
      </c>
      <c r="L373" s="70"/>
      <c r="N373" s="9"/>
    </row>
    <row r="374" spans="1:14" ht="27.75" customHeight="1">
      <c r="A374" s="91"/>
      <c r="B374" s="80" t="s">
        <v>623</v>
      </c>
      <c r="C374" s="80" t="s">
        <v>254</v>
      </c>
      <c r="D374" s="81" t="s">
        <v>654</v>
      </c>
      <c r="E374" s="81" t="s">
        <v>655</v>
      </c>
      <c r="F374" s="82">
        <v>70000</v>
      </c>
      <c r="G374" s="82">
        <v>67900</v>
      </c>
      <c r="H374" s="82">
        <v>67900</v>
      </c>
      <c r="I374" s="82">
        <v>0</v>
      </c>
      <c r="J374" s="80" t="s">
        <v>150</v>
      </c>
      <c r="K374" s="80">
        <v>79</v>
      </c>
      <c r="L374" s="70"/>
      <c r="N374" s="9"/>
    </row>
    <row r="375" spans="1:14" ht="27.75" customHeight="1">
      <c r="A375" s="91"/>
      <c r="B375" s="80" t="s">
        <v>623</v>
      </c>
      <c r="C375" s="80" t="s">
        <v>254</v>
      </c>
      <c r="D375" s="81" t="s">
        <v>656</v>
      </c>
      <c r="E375" s="81" t="s">
        <v>655</v>
      </c>
      <c r="F375" s="82">
        <v>10000</v>
      </c>
      <c r="G375" s="82">
        <v>9700</v>
      </c>
      <c r="H375" s="82">
        <v>9700</v>
      </c>
      <c r="I375" s="82">
        <v>0</v>
      </c>
      <c r="J375" s="80" t="s">
        <v>150</v>
      </c>
      <c r="K375" s="80">
        <v>79</v>
      </c>
      <c r="L375" s="70"/>
      <c r="N375" s="9"/>
    </row>
    <row r="376" spans="1:14" ht="27.75" customHeight="1">
      <c r="A376" s="91"/>
      <c r="B376" s="80" t="s">
        <v>623</v>
      </c>
      <c r="C376" s="80" t="s">
        <v>257</v>
      </c>
      <c r="D376" s="81" t="s">
        <v>657</v>
      </c>
      <c r="E376" s="81" t="s">
        <v>625</v>
      </c>
      <c r="F376" s="82">
        <v>31200</v>
      </c>
      <c r="G376" s="82">
        <v>59200</v>
      </c>
      <c r="H376" s="82">
        <v>31200</v>
      </c>
      <c r="I376" s="82">
        <v>28000</v>
      </c>
      <c r="J376" s="80" t="s">
        <v>150</v>
      </c>
      <c r="K376" s="80">
        <v>79</v>
      </c>
      <c r="L376" s="70"/>
      <c r="N376" s="9"/>
    </row>
    <row r="377" spans="1:14" ht="27.75" customHeight="1">
      <c r="A377" s="91"/>
      <c r="B377" s="80" t="s">
        <v>623</v>
      </c>
      <c r="C377" s="80" t="s">
        <v>256</v>
      </c>
      <c r="D377" s="81" t="s">
        <v>658</v>
      </c>
      <c r="E377" s="81" t="s">
        <v>69</v>
      </c>
      <c r="F377" s="82">
        <v>8000</v>
      </c>
      <c r="G377" s="82">
        <v>10000</v>
      </c>
      <c r="H377" s="82">
        <v>8000</v>
      </c>
      <c r="I377" s="82">
        <v>2000</v>
      </c>
      <c r="J377" s="80" t="s">
        <v>150</v>
      </c>
      <c r="K377" s="80">
        <v>79</v>
      </c>
      <c r="L377" s="70"/>
      <c r="N377" s="9"/>
    </row>
    <row r="378" spans="1:14" ht="27.75" customHeight="1">
      <c r="A378" s="91"/>
      <c r="B378" s="80" t="s">
        <v>623</v>
      </c>
      <c r="C378" s="80" t="s">
        <v>257</v>
      </c>
      <c r="D378" s="81" t="s">
        <v>659</v>
      </c>
      <c r="E378" s="81" t="s">
        <v>625</v>
      </c>
      <c r="F378" s="82">
        <v>87600</v>
      </c>
      <c r="G378" s="82">
        <v>421850</v>
      </c>
      <c r="H378" s="82">
        <v>87600</v>
      </c>
      <c r="I378" s="82">
        <v>334250</v>
      </c>
      <c r="J378" s="80" t="s">
        <v>217</v>
      </c>
      <c r="K378" s="80">
        <v>69</v>
      </c>
      <c r="L378" s="70"/>
      <c r="N378" s="9"/>
    </row>
    <row r="379" spans="1:14" ht="27.75" customHeight="1">
      <c r="A379" s="91"/>
      <c r="B379" s="80" t="s">
        <v>623</v>
      </c>
      <c r="C379" s="80" t="s">
        <v>601</v>
      </c>
      <c r="D379" s="81" t="s">
        <v>660</v>
      </c>
      <c r="E379" s="81" t="s">
        <v>661</v>
      </c>
      <c r="F379" s="82">
        <v>120000</v>
      </c>
      <c r="G379" s="82">
        <v>120000</v>
      </c>
      <c r="H379" s="82">
        <v>120000</v>
      </c>
      <c r="I379" s="82">
        <v>0</v>
      </c>
      <c r="J379" s="80" t="s">
        <v>194</v>
      </c>
      <c r="K379" s="80">
        <v>69</v>
      </c>
      <c r="L379" s="70"/>
      <c r="N379" s="9"/>
    </row>
    <row r="380" spans="1:14" ht="27.75" customHeight="1">
      <c r="A380" s="91"/>
      <c r="B380" s="80" t="s">
        <v>662</v>
      </c>
      <c r="C380" s="80" t="s">
        <v>175</v>
      </c>
      <c r="D380" s="81" t="s">
        <v>663</v>
      </c>
      <c r="E380" s="81" t="s">
        <v>664</v>
      </c>
      <c r="F380" s="82">
        <v>80000</v>
      </c>
      <c r="G380" s="82">
        <v>80000</v>
      </c>
      <c r="H380" s="82">
        <v>80000</v>
      </c>
      <c r="I380" s="82">
        <v>0</v>
      </c>
      <c r="J380" s="80" t="s">
        <v>194</v>
      </c>
      <c r="K380" s="80">
        <v>69</v>
      </c>
      <c r="L380" s="70"/>
      <c r="N380" s="9"/>
    </row>
    <row r="381" spans="1:14" ht="27.75" customHeight="1">
      <c r="A381" s="91"/>
      <c r="B381" s="80" t="s">
        <v>662</v>
      </c>
      <c r="C381" s="80" t="s">
        <v>175</v>
      </c>
      <c r="D381" s="81" t="s">
        <v>665</v>
      </c>
      <c r="E381" s="81" t="s">
        <v>666</v>
      </c>
      <c r="F381" s="82">
        <v>200000</v>
      </c>
      <c r="G381" s="82">
        <v>200000</v>
      </c>
      <c r="H381" s="82">
        <v>200000</v>
      </c>
      <c r="I381" s="82">
        <v>0</v>
      </c>
      <c r="J381" s="80" t="s">
        <v>194</v>
      </c>
      <c r="K381" s="80">
        <v>69</v>
      </c>
      <c r="L381" s="70"/>
      <c r="N381" s="9"/>
    </row>
    <row r="382" spans="1:14" ht="27.75" customHeight="1">
      <c r="A382" s="91"/>
      <c r="B382" s="80" t="s">
        <v>662</v>
      </c>
      <c r="C382" s="80" t="s">
        <v>175</v>
      </c>
      <c r="D382" s="81" t="s">
        <v>667</v>
      </c>
      <c r="E382" s="81" t="s">
        <v>668</v>
      </c>
      <c r="F382" s="82">
        <v>10000</v>
      </c>
      <c r="G382" s="82">
        <v>10000</v>
      </c>
      <c r="H382" s="82">
        <v>10000</v>
      </c>
      <c r="I382" s="82">
        <v>0</v>
      </c>
      <c r="J382" s="80" t="s">
        <v>194</v>
      </c>
      <c r="K382" s="80">
        <v>69</v>
      </c>
      <c r="L382" s="70"/>
      <c r="N382" s="9"/>
    </row>
    <row r="383" spans="1:14" ht="27.75" customHeight="1">
      <c r="A383" s="91"/>
      <c r="B383" s="80" t="s">
        <v>662</v>
      </c>
      <c r="C383" s="80" t="s">
        <v>199</v>
      </c>
      <c r="D383" s="81" t="s">
        <v>669</v>
      </c>
      <c r="E383" s="81" t="s">
        <v>661</v>
      </c>
      <c r="F383" s="82">
        <v>1250000</v>
      </c>
      <c r="G383" s="82">
        <v>1250000</v>
      </c>
      <c r="H383" s="82">
        <v>1250000</v>
      </c>
      <c r="I383" s="82">
        <v>0</v>
      </c>
      <c r="J383" s="80" t="s">
        <v>8</v>
      </c>
      <c r="K383" s="80">
        <v>95</v>
      </c>
      <c r="L383" s="70"/>
      <c r="N383" s="9"/>
    </row>
    <row r="384" spans="1:14" ht="27.75" customHeight="1">
      <c r="A384" s="91"/>
      <c r="B384" s="80" t="s">
        <v>662</v>
      </c>
      <c r="C384" s="80" t="s">
        <v>199</v>
      </c>
      <c r="D384" s="81" t="s">
        <v>670</v>
      </c>
      <c r="E384" s="81" t="s">
        <v>661</v>
      </c>
      <c r="F384" s="82">
        <v>49500</v>
      </c>
      <c r="G384" s="82">
        <v>49500</v>
      </c>
      <c r="H384" s="82">
        <v>49500</v>
      </c>
      <c r="I384" s="82">
        <v>0</v>
      </c>
      <c r="J384" s="80" t="s">
        <v>9</v>
      </c>
      <c r="K384" s="80">
        <v>77</v>
      </c>
      <c r="L384" s="70"/>
      <c r="N384" s="9"/>
    </row>
    <row r="385" spans="1:14" ht="27.75" customHeight="1">
      <c r="A385" s="91"/>
      <c r="B385" s="80" t="s">
        <v>662</v>
      </c>
      <c r="C385" s="80" t="s">
        <v>199</v>
      </c>
      <c r="D385" s="81" t="s">
        <v>11</v>
      </c>
      <c r="E385" s="81" t="s">
        <v>661</v>
      </c>
      <c r="F385" s="82">
        <v>60000</v>
      </c>
      <c r="G385" s="82">
        <v>60000</v>
      </c>
      <c r="H385" s="82">
        <v>60000</v>
      </c>
      <c r="I385" s="82">
        <v>0</v>
      </c>
      <c r="J385" s="80" t="s">
        <v>12</v>
      </c>
      <c r="K385" s="80">
        <v>86</v>
      </c>
      <c r="L385" s="70"/>
      <c r="N385" s="9"/>
    </row>
    <row r="386" spans="1:14" ht="27.75" customHeight="1">
      <c r="A386" s="91"/>
      <c r="B386" s="80" t="s">
        <v>662</v>
      </c>
      <c r="C386" s="80" t="s">
        <v>160</v>
      </c>
      <c r="D386" s="81" t="s">
        <v>671</v>
      </c>
      <c r="E386" s="81" t="s">
        <v>672</v>
      </c>
      <c r="F386" s="82">
        <v>20000</v>
      </c>
      <c r="G386" s="82">
        <v>20000</v>
      </c>
      <c r="H386" s="82">
        <v>20000</v>
      </c>
      <c r="I386" s="82">
        <v>0</v>
      </c>
      <c r="J386" s="80" t="s">
        <v>156</v>
      </c>
      <c r="K386" s="80">
        <v>78</v>
      </c>
      <c r="L386" s="70"/>
      <c r="N386" s="9"/>
    </row>
    <row r="387" spans="1:14" ht="27.75" customHeight="1">
      <c r="A387" s="91"/>
      <c r="B387" s="73" t="s">
        <v>673</v>
      </c>
      <c r="C387" s="73" t="s">
        <v>160</v>
      </c>
      <c r="D387" s="74" t="s">
        <v>674</v>
      </c>
      <c r="E387" s="74" t="s">
        <v>675</v>
      </c>
      <c r="F387" s="76">
        <v>120000</v>
      </c>
      <c r="G387" s="76">
        <v>116400</v>
      </c>
      <c r="H387" s="76">
        <v>116400</v>
      </c>
      <c r="I387" s="76">
        <v>0</v>
      </c>
      <c r="J387" s="80" t="s">
        <v>289</v>
      </c>
      <c r="K387" s="80">
        <v>79</v>
      </c>
      <c r="L387" s="70"/>
      <c r="N387" s="9"/>
    </row>
    <row r="388" spans="1:14" ht="27.75" customHeight="1">
      <c r="A388" s="91"/>
      <c r="B388" s="73" t="s">
        <v>673</v>
      </c>
      <c r="C388" s="73" t="s">
        <v>160</v>
      </c>
      <c r="D388" s="74" t="s">
        <v>676</v>
      </c>
      <c r="E388" s="74" t="s">
        <v>677</v>
      </c>
      <c r="F388" s="76">
        <v>60000</v>
      </c>
      <c r="G388" s="76">
        <v>59700</v>
      </c>
      <c r="H388" s="76">
        <v>58200</v>
      </c>
      <c r="I388" s="76">
        <v>1500</v>
      </c>
      <c r="J388" s="80" t="s">
        <v>289</v>
      </c>
      <c r="K388" s="80">
        <v>78</v>
      </c>
      <c r="L388" s="70"/>
      <c r="N388" s="9"/>
    </row>
    <row r="389" spans="1:14" ht="27.75" customHeight="1">
      <c r="A389" s="91"/>
      <c r="B389" s="73" t="s">
        <v>673</v>
      </c>
      <c r="C389" s="73" t="s">
        <v>160</v>
      </c>
      <c r="D389" s="74" t="s">
        <v>678</v>
      </c>
      <c r="E389" s="74" t="s">
        <v>675</v>
      </c>
      <c r="F389" s="76">
        <v>30000</v>
      </c>
      <c r="G389" s="76">
        <v>9100</v>
      </c>
      <c r="H389" s="76">
        <v>9100</v>
      </c>
      <c r="I389" s="76">
        <v>0</v>
      </c>
      <c r="J389" s="80" t="s">
        <v>289</v>
      </c>
      <c r="K389" s="80">
        <v>79</v>
      </c>
      <c r="L389" s="70"/>
      <c r="N389" s="9"/>
    </row>
    <row r="390" spans="1:14" ht="27.75" customHeight="1">
      <c r="A390" s="91"/>
      <c r="B390" s="73" t="s">
        <v>673</v>
      </c>
      <c r="C390" s="73" t="s">
        <v>163</v>
      </c>
      <c r="D390" s="74" t="s">
        <v>679</v>
      </c>
      <c r="E390" s="74" t="s">
        <v>680</v>
      </c>
      <c r="F390" s="76">
        <v>54000</v>
      </c>
      <c r="G390" s="76">
        <v>180000</v>
      </c>
      <c r="H390" s="76">
        <v>54000</v>
      </c>
      <c r="I390" s="76">
        <v>126000</v>
      </c>
      <c r="J390" s="80" t="s">
        <v>293</v>
      </c>
      <c r="K390" s="80">
        <v>94</v>
      </c>
      <c r="L390" s="70"/>
      <c r="N390" s="9"/>
    </row>
    <row r="391" spans="1:14" ht="27.75" customHeight="1">
      <c r="A391" s="91"/>
      <c r="B391" s="73" t="s">
        <v>673</v>
      </c>
      <c r="C391" s="73" t="s">
        <v>163</v>
      </c>
      <c r="D391" s="74" t="s">
        <v>681</v>
      </c>
      <c r="E391" s="74" t="s">
        <v>682</v>
      </c>
      <c r="F391" s="76">
        <v>60000</v>
      </c>
      <c r="G391" s="76">
        <v>200000</v>
      </c>
      <c r="H391" s="76">
        <v>60000</v>
      </c>
      <c r="I391" s="76">
        <v>140000</v>
      </c>
      <c r="J391" s="80" t="s">
        <v>289</v>
      </c>
      <c r="K391" s="80">
        <v>79</v>
      </c>
      <c r="L391" s="70"/>
      <c r="N391" s="9"/>
    </row>
    <row r="392" spans="1:14" ht="27.75" customHeight="1">
      <c r="A392" s="91"/>
      <c r="B392" s="73" t="s">
        <v>673</v>
      </c>
      <c r="C392" s="73" t="s">
        <v>163</v>
      </c>
      <c r="D392" s="74" t="s">
        <v>683</v>
      </c>
      <c r="E392" s="74" t="s">
        <v>682</v>
      </c>
      <c r="F392" s="76">
        <v>40000</v>
      </c>
      <c r="G392" s="76">
        <v>200000</v>
      </c>
      <c r="H392" s="76">
        <v>40000</v>
      </c>
      <c r="I392" s="76">
        <v>160000</v>
      </c>
      <c r="J392" s="80" t="s">
        <v>289</v>
      </c>
      <c r="K392" s="80">
        <v>77</v>
      </c>
      <c r="L392" s="70"/>
      <c r="N392" s="9"/>
    </row>
    <row r="393" spans="1:14" ht="27.75" customHeight="1">
      <c r="A393" s="91"/>
      <c r="B393" s="73" t="s">
        <v>673</v>
      </c>
      <c r="C393" s="73" t="s">
        <v>199</v>
      </c>
      <c r="D393" s="74" t="s">
        <v>684</v>
      </c>
      <c r="E393" s="74" t="s">
        <v>685</v>
      </c>
      <c r="F393" s="76">
        <v>250000</v>
      </c>
      <c r="G393" s="76">
        <v>2370951</v>
      </c>
      <c r="H393" s="76">
        <v>250000</v>
      </c>
      <c r="I393" s="76">
        <v>2120951</v>
      </c>
      <c r="J393" s="80" t="s">
        <v>289</v>
      </c>
      <c r="K393" s="80">
        <v>78</v>
      </c>
      <c r="L393" s="70"/>
      <c r="N393" s="9"/>
    </row>
    <row r="394" spans="1:14" ht="27.75" customHeight="1">
      <c r="A394" s="91"/>
      <c r="B394" s="73" t="s">
        <v>673</v>
      </c>
      <c r="C394" s="73" t="s">
        <v>199</v>
      </c>
      <c r="D394" s="74" t="s">
        <v>686</v>
      </c>
      <c r="E394" s="74" t="s">
        <v>324</v>
      </c>
      <c r="F394" s="76">
        <v>150000</v>
      </c>
      <c r="G394" s="76">
        <v>833340</v>
      </c>
      <c r="H394" s="76">
        <v>150000</v>
      </c>
      <c r="I394" s="76">
        <v>683340</v>
      </c>
      <c r="J394" s="80" t="s">
        <v>350</v>
      </c>
      <c r="K394" s="80">
        <v>61</v>
      </c>
      <c r="L394" s="70"/>
      <c r="N394" s="9"/>
    </row>
    <row r="395" spans="1:14" ht="27.75" customHeight="1">
      <c r="A395" s="91"/>
      <c r="B395" s="73" t="s">
        <v>673</v>
      </c>
      <c r="C395" s="73" t="s">
        <v>163</v>
      </c>
      <c r="D395" s="74" t="s">
        <v>687</v>
      </c>
      <c r="E395" s="74" t="s">
        <v>682</v>
      </c>
      <c r="F395" s="76">
        <v>2611400</v>
      </c>
      <c r="G395" s="76">
        <v>2611400</v>
      </c>
      <c r="H395" s="76">
        <v>2611400</v>
      </c>
      <c r="I395" s="76"/>
      <c r="J395" s="80" t="s">
        <v>289</v>
      </c>
      <c r="K395" s="80">
        <v>79</v>
      </c>
      <c r="L395" s="70"/>
      <c r="N395" s="9"/>
    </row>
    <row r="396" spans="1:14" ht="27.75" customHeight="1">
      <c r="A396" s="91"/>
      <c r="B396" s="73" t="s">
        <v>673</v>
      </c>
      <c r="C396" s="73" t="s">
        <v>175</v>
      </c>
      <c r="D396" s="74" t="s">
        <v>688</v>
      </c>
      <c r="E396" s="74" t="s">
        <v>689</v>
      </c>
      <c r="F396" s="76">
        <v>10000</v>
      </c>
      <c r="G396" s="76">
        <v>10300</v>
      </c>
      <c r="H396" s="76">
        <v>10000</v>
      </c>
      <c r="I396" s="76">
        <v>300</v>
      </c>
      <c r="J396" s="80" t="s">
        <v>289</v>
      </c>
      <c r="K396" s="80">
        <v>79</v>
      </c>
      <c r="L396" s="70"/>
      <c r="N396" s="9"/>
    </row>
    <row r="397" spans="1:14" ht="27.75" customHeight="1">
      <c r="A397" s="91"/>
      <c r="B397" s="73" t="s">
        <v>673</v>
      </c>
      <c r="C397" s="73" t="s">
        <v>163</v>
      </c>
      <c r="D397" s="74" t="s">
        <v>690</v>
      </c>
      <c r="E397" s="74" t="s">
        <v>691</v>
      </c>
      <c r="F397" s="76">
        <v>22500</v>
      </c>
      <c r="G397" s="76">
        <v>198132</v>
      </c>
      <c r="H397" s="76">
        <v>22500</v>
      </c>
      <c r="I397" s="76">
        <v>175632</v>
      </c>
      <c r="J397" s="80" t="s">
        <v>289</v>
      </c>
      <c r="K397" s="80">
        <v>76</v>
      </c>
      <c r="L397" s="70"/>
      <c r="N397" s="9"/>
    </row>
    <row r="398" spans="1:14" ht="27.75" customHeight="1">
      <c r="A398" s="91"/>
      <c r="B398" s="73" t="s">
        <v>673</v>
      </c>
      <c r="C398" s="73" t="s">
        <v>163</v>
      </c>
      <c r="D398" s="74" t="s">
        <v>692</v>
      </c>
      <c r="E398" s="74" t="s">
        <v>693</v>
      </c>
      <c r="F398" s="76">
        <v>30000</v>
      </c>
      <c r="G398" s="76">
        <v>255000</v>
      </c>
      <c r="H398" s="76">
        <v>30000</v>
      </c>
      <c r="I398" s="76">
        <v>225000</v>
      </c>
      <c r="J398" s="80" t="s">
        <v>289</v>
      </c>
      <c r="K398" s="80">
        <v>78</v>
      </c>
      <c r="L398" s="70"/>
      <c r="N398" s="9"/>
    </row>
    <row r="399" spans="1:14" ht="27.75" customHeight="1">
      <c r="A399" s="91"/>
      <c r="B399" s="80" t="s">
        <v>673</v>
      </c>
      <c r="C399" s="80" t="s">
        <v>160</v>
      </c>
      <c r="D399" s="81" t="s">
        <v>694</v>
      </c>
      <c r="E399" s="81" t="s">
        <v>695</v>
      </c>
      <c r="F399" s="71">
        <v>40000</v>
      </c>
      <c r="G399" s="71">
        <v>40000</v>
      </c>
      <c r="H399" s="71">
        <v>40000</v>
      </c>
      <c r="I399" s="71">
        <v>0</v>
      </c>
      <c r="J399" s="80" t="s">
        <v>289</v>
      </c>
      <c r="K399" s="80">
        <v>78</v>
      </c>
      <c r="L399" s="70"/>
      <c r="N399" s="9"/>
    </row>
    <row r="400" spans="1:14" ht="27.75" customHeight="1">
      <c r="A400" s="91"/>
      <c r="B400" s="80" t="s">
        <v>673</v>
      </c>
      <c r="C400" s="80" t="s">
        <v>163</v>
      </c>
      <c r="D400" s="81" t="s">
        <v>696</v>
      </c>
      <c r="E400" s="81" t="s">
        <v>682</v>
      </c>
      <c r="F400" s="71">
        <v>280000</v>
      </c>
      <c r="G400" s="71">
        <v>1400000</v>
      </c>
      <c r="H400" s="71">
        <v>280000</v>
      </c>
      <c r="I400" s="71">
        <v>1120000</v>
      </c>
      <c r="J400" s="80" t="s">
        <v>289</v>
      </c>
      <c r="K400" s="80">
        <v>77</v>
      </c>
      <c r="L400" s="70"/>
      <c r="N400" s="9"/>
    </row>
    <row r="401" spans="1:14" ht="27.75" customHeight="1">
      <c r="A401" s="91"/>
      <c r="B401" s="45" t="s">
        <v>673</v>
      </c>
      <c r="C401" s="45" t="s">
        <v>199</v>
      </c>
      <c r="D401" s="42" t="s">
        <v>697</v>
      </c>
      <c r="E401" s="42" t="s">
        <v>63</v>
      </c>
      <c r="F401" s="46">
        <v>340200</v>
      </c>
      <c r="G401" s="46">
        <v>1626770</v>
      </c>
      <c r="H401" s="46">
        <v>340200</v>
      </c>
      <c r="I401" s="46">
        <v>1286570</v>
      </c>
      <c r="J401" s="80" t="s">
        <v>289</v>
      </c>
      <c r="K401" s="80">
        <v>79</v>
      </c>
      <c r="L401" s="70"/>
      <c r="N401" s="9"/>
    </row>
    <row r="402" spans="1:14" ht="27.75" customHeight="1">
      <c r="A402" s="91"/>
      <c r="B402" s="45" t="s">
        <v>673</v>
      </c>
      <c r="C402" s="45" t="s">
        <v>199</v>
      </c>
      <c r="D402" s="42" t="s">
        <v>698</v>
      </c>
      <c r="E402" s="42" t="s">
        <v>699</v>
      </c>
      <c r="F402" s="77">
        <v>75000</v>
      </c>
      <c r="G402" s="77">
        <v>500000</v>
      </c>
      <c r="H402" s="77">
        <v>75000</v>
      </c>
      <c r="I402" s="77">
        <v>425000</v>
      </c>
      <c r="J402" s="80" t="s">
        <v>289</v>
      </c>
      <c r="K402" s="80">
        <v>79</v>
      </c>
      <c r="L402" s="70"/>
      <c r="N402" s="9"/>
    </row>
    <row r="403" spans="1:14" ht="27.75" customHeight="1">
      <c r="A403" s="91"/>
      <c r="B403" s="45" t="s">
        <v>673</v>
      </c>
      <c r="C403" s="45" t="s">
        <v>163</v>
      </c>
      <c r="D403" s="42" t="s">
        <v>700</v>
      </c>
      <c r="E403" s="42" t="s">
        <v>701</v>
      </c>
      <c r="F403" s="77">
        <v>73499</v>
      </c>
      <c r="G403" s="77">
        <v>350000</v>
      </c>
      <c r="H403" s="77">
        <v>73499</v>
      </c>
      <c r="I403" s="77">
        <v>276501</v>
      </c>
      <c r="J403" s="80" t="s">
        <v>289</v>
      </c>
      <c r="K403" s="80">
        <v>79</v>
      </c>
      <c r="L403" s="70"/>
      <c r="N403" s="9"/>
    </row>
    <row r="404" spans="1:14" ht="27.75" customHeight="1">
      <c r="A404" s="91"/>
      <c r="B404" s="45" t="s">
        <v>673</v>
      </c>
      <c r="C404" s="45" t="s">
        <v>163</v>
      </c>
      <c r="D404" s="42" t="s">
        <v>702</v>
      </c>
      <c r="E404" s="42" t="s">
        <v>682</v>
      </c>
      <c r="F404" s="77">
        <v>41250</v>
      </c>
      <c r="G404" s="77">
        <v>165000</v>
      </c>
      <c r="H404" s="77">
        <v>41250</v>
      </c>
      <c r="I404" s="77">
        <v>123750</v>
      </c>
      <c r="J404" s="80" t="s">
        <v>293</v>
      </c>
      <c r="K404" s="80">
        <v>92</v>
      </c>
      <c r="L404" s="70"/>
      <c r="N404" s="9"/>
    </row>
    <row r="405" spans="1:14" ht="27.75" customHeight="1">
      <c r="A405" s="91"/>
      <c r="B405" s="45" t="s">
        <v>673</v>
      </c>
      <c r="C405" s="45" t="s">
        <v>175</v>
      </c>
      <c r="D405" s="42" t="s">
        <v>703</v>
      </c>
      <c r="E405" s="42" t="s">
        <v>704</v>
      </c>
      <c r="F405" s="77">
        <v>31500</v>
      </c>
      <c r="G405" s="77">
        <v>35000</v>
      </c>
      <c r="H405" s="77">
        <v>31500</v>
      </c>
      <c r="I405" s="77">
        <v>3500</v>
      </c>
      <c r="J405" s="80" t="s">
        <v>289</v>
      </c>
      <c r="K405" s="80">
        <v>79</v>
      </c>
      <c r="L405" s="70"/>
      <c r="N405" s="9"/>
    </row>
    <row r="406" spans="1:14" ht="27.75" customHeight="1">
      <c r="A406" s="91"/>
      <c r="B406" s="45" t="s">
        <v>673</v>
      </c>
      <c r="C406" s="45" t="s">
        <v>163</v>
      </c>
      <c r="D406" s="42" t="s">
        <v>705</v>
      </c>
      <c r="E406" s="42" t="s">
        <v>64</v>
      </c>
      <c r="F406" s="46">
        <v>90000</v>
      </c>
      <c r="G406" s="46">
        <v>600000</v>
      </c>
      <c r="H406" s="46">
        <v>90000</v>
      </c>
      <c r="I406" s="46">
        <v>510000</v>
      </c>
      <c r="J406" s="80" t="s">
        <v>295</v>
      </c>
      <c r="K406" s="80">
        <v>82</v>
      </c>
      <c r="L406" s="70"/>
      <c r="N406" s="9"/>
    </row>
    <row r="407" spans="1:14" ht="27.75" customHeight="1">
      <c r="A407" s="91"/>
      <c r="B407" s="45" t="s">
        <v>673</v>
      </c>
      <c r="C407" s="45" t="s">
        <v>199</v>
      </c>
      <c r="D407" s="42" t="s">
        <v>706</v>
      </c>
      <c r="E407" s="42" t="s">
        <v>64</v>
      </c>
      <c r="F407" s="46">
        <v>500000</v>
      </c>
      <c r="G407" s="46">
        <v>3334000</v>
      </c>
      <c r="H407" s="46">
        <v>500000</v>
      </c>
      <c r="I407" s="46">
        <v>2834000</v>
      </c>
      <c r="J407" s="80" t="s">
        <v>289</v>
      </c>
      <c r="K407" s="80">
        <v>79</v>
      </c>
      <c r="L407" s="70"/>
      <c r="N407" s="9"/>
    </row>
    <row r="408" spans="1:14" ht="27.75" customHeight="1">
      <c r="A408" s="91"/>
      <c r="B408" s="45" t="s">
        <v>673</v>
      </c>
      <c r="C408" s="45" t="s">
        <v>199</v>
      </c>
      <c r="D408" s="42" t="s">
        <v>707</v>
      </c>
      <c r="E408" s="42" t="s">
        <v>708</v>
      </c>
      <c r="F408" s="46">
        <v>400000</v>
      </c>
      <c r="G408" s="46">
        <v>2100000</v>
      </c>
      <c r="H408" s="46">
        <v>400000</v>
      </c>
      <c r="I408" s="46">
        <v>1700000</v>
      </c>
      <c r="J408" s="80" t="s">
        <v>289</v>
      </c>
      <c r="K408" s="80">
        <v>79</v>
      </c>
      <c r="L408" s="70"/>
      <c r="N408" s="9"/>
    </row>
    <row r="409" spans="1:14" ht="27.75" customHeight="1">
      <c r="A409" s="91"/>
      <c r="B409" s="45" t="s">
        <v>673</v>
      </c>
      <c r="C409" s="45" t="s">
        <v>199</v>
      </c>
      <c r="D409" s="42" t="s">
        <v>709</v>
      </c>
      <c r="E409" s="42" t="s">
        <v>710</v>
      </c>
      <c r="F409" s="46">
        <v>400000</v>
      </c>
      <c r="G409" s="46">
        <v>2667000</v>
      </c>
      <c r="H409" s="46">
        <v>400000</v>
      </c>
      <c r="I409" s="46">
        <v>2267000</v>
      </c>
      <c r="J409" s="80" t="s">
        <v>306</v>
      </c>
      <c r="K409" s="80">
        <v>77</v>
      </c>
      <c r="L409" s="70"/>
      <c r="N409" s="9"/>
    </row>
    <row r="410" spans="1:14" ht="27.75" customHeight="1">
      <c r="A410" s="91"/>
      <c r="B410" s="45" t="s">
        <v>711</v>
      </c>
      <c r="C410" s="45" t="s">
        <v>601</v>
      </c>
      <c r="D410" s="42" t="s">
        <v>712</v>
      </c>
      <c r="E410" s="42" t="s">
        <v>65</v>
      </c>
      <c r="F410" s="46">
        <v>90000</v>
      </c>
      <c r="G410" s="46">
        <v>600000</v>
      </c>
      <c r="H410" s="46">
        <v>90000</v>
      </c>
      <c r="I410" s="46">
        <v>510000</v>
      </c>
      <c r="J410" s="80" t="s">
        <v>525</v>
      </c>
      <c r="K410" s="80">
        <v>60</v>
      </c>
      <c r="L410" s="70"/>
      <c r="N410" s="9"/>
    </row>
    <row r="411" spans="1:14" ht="27.75" customHeight="1">
      <c r="A411" s="91"/>
      <c r="B411" s="45" t="s">
        <v>711</v>
      </c>
      <c r="C411" s="45" t="s">
        <v>257</v>
      </c>
      <c r="D411" s="42" t="s">
        <v>713</v>
      </c>
      <c r="E411" s="42" t="s">
        <v>65</v>
      </c>
      <c r="F411" s="46">
        <v>91500</v>
      </c>
      <c r="G411" s="46">
        <v>610000</v>
      </c>
      <c r="H411" s="46">
        <v>91500</v>
      </c>
      <c r="I411" s="46">
        <v>518500</v>
      </c>
      <c r="J411" s="80" t="s">
        <v>306</v>
      </c>
      <c r="K411" s="80">
        <v>79</v>
      </c>
      <c r="L411" s="70"/>
      <c r="N411" s="9"/>
    </row>
    <row r="412" spans="1:14" ht="27.75" customHeight="1">
      <c r="A412" s="91"/>
      <c r="B412" s="45" t="s">
        <v>711</v>
      </c>
      <c r="C412" s="45" t="s">
        <v>601</v>
      </c>
      <c r="D412" s="42" t="s">
        <v>714</v>
      </c>
      <c r="E412" s="42" t="s">
        <v>66</v>
      </c>
      <c r="F412" s="46">
        <v>420000</v>
      </c>
      <c r="G412" s="46">
        <v>2000000</v>
      </c>
      <c r="H412" s="46">
        <v>420000</v>
      </c>
      <c r="I412" s="46">
        <v>1580000</v>
      </c>
      <c r="J412" s="80" t="s">
        <v>306</v>
      </c>
      <c r="K412" s="80">
        <v>72</v>
      </c>
      <c r="L412" s="70"/>
      <c r="N412" s="9"/>
    </row>
    <row r="413" spans="1:14" ht="27.75" customHeight="1">
      <c r="A413" s="91"/>
      <c r="B413" s="45" t="s">
        <v>711</v>
      </c>
      <c r="C413" s="45" t="s">
        <v>257</v>
      </c>
      <c r="D413" s="42" t="s">
        <v>715</v>
      </c>
      <c r="E413" s="42" t="s">
        <v>67</v>
      </c>
      <c r="F413" s="46">
        <v>150000</v>
      </c>
      <c r="G413" s="46">
        <v>1000000</v>
      </c>
      <c r="H413" s="46">
        <v>150000</v>
      </c>
      <c r="I413" s="46">
        <v>850000</v>
      </c>
      <c r="J413" s="80" t="s">
        <v>306</v>
      </c>
      <c r="K413" s="80">
        <v>72</v>
      </c>
      <c r="L413" s="70"/>
      <c r="N413" s="9"/>
    </row>
    <row r="414" spans="1:14" ht="27.75" customHeight="1">
      <c r="A414" s="91"/>
      <c r="B414" s="45" t="s">
        <v>711</v>
      </c>
      <c r="C414" s="45" t="s">
        <v>257</v>
      </c>
      <c r="D414" s="42" t="s">
        <v>716</v>
      </c>
      <c r="E414" s="42" t="s">
        <v>68</v>
      </c>
      <c r="F414" s="46">
        <v>80000</v>
      </c>
      <c r="G414" s="46">
        <v>100000</v>
      </c>
      <c r="H414" s="46">
        <v>80000</v>
      </c>
      <c r="I414" s="46">
        <v>20000</v>
      </c>
      <c r="J414" s="80" t="s">
        <v>314</v>
      </c>
      <c r="K414" s="80">
        <v>97</v>
      </c>
      <c r="L414" s="70"/>
      <c r="N414" s="9"/>
    </row>
    <row r="415" spans="1:14" ht="27.75" customHeight="1">
      <c r="A415" s="91"/>
      <c r="B415" s="47" t="s">
        <v>711</v>
      </c>
      <c r="C415" s="47" t="s">
        <v>257</v>
      </c>
      <c r="D415" s="43" t="s">
        <v>717</v>
      </c>
      <c r="E415" s="43" t="s">
        <v>718</v>
      </c>
      <c r="F415" s="44">
        <v>104400</v>
      </c>
      <c r="G415" s="44">
        <v>104400</v>
      </c>
      <c r="H415" s="44">
        <v>104400</v>
      </c>
      <c r="I415" s="44"/>
      <c r="J415" s="80" t="s">
        <v>719</v>
      </c>
      <c r="K415" s="80">
        <v>86</v>
      </c>
      <c r="L415" s="70"/>
      <c r="N415" s="9"/>
    </row>
    <row r="416" spans="1:14" ht="27.75" customHeight="1">
      <c r="A416" s="91"/>
      <c r="B416" s="73" t="s">
        <v>711</v>
      </c>
      <c r="C416" s="73" t="s">
        <v>257</v>
      </c>
      <c r="D416" s="74" t="s">
        <v>720</v>
      </c>
      <c r="E416" s="74" t="s">
        <v>710</v>
      </c>
      <c r="F416" s="76">
        <v>33000</v>
      </c>
      <c r="G416" s="76">
        <v>33000</v>
      </c>
      <c r="H416" s="76">
        <v>33000</v>
      </c>
      <c r="I416" s="76"/>
      <c r="J416" s="80" t="s">
        <v>306</v>
      </c>
      <c r="K416" s="80">
        <v>78</v>
      </c>
      <c r="L416" s="70"/>
      <c r="N416" s="9"/>
    </row>
    <row r="417" spans="1:14" ht="27.75" customHeight="1">
      <c r="A417" s="91"/>
      <c r="B417" s="73" t="s">
        <v>711</v>
      </c>
      <c r="C417" s="73" t="s">
        <v>601</v>
      </c>
      <c r="D417" s="74" t="s">
        <v>721</v>
      </c>
      <c r="E417" s="74" t="s">
        <v>722</v>
      </c>
      <c r="F417" s="76">
        <v>40000</v>
      </c>
      <c r="G417" s="76">
        <v>40000</v>
      </c>
      <c r="H417" s="76">
        <v>40000</v>
      </c>
      <c r="I417" s="76"/>
      <c r="J417" s="80" t="s">
        <v>350</v>
      </c>
      <c r="K417" s="80">
        <v>61</v>
      </c>
      <c r="L417" s="70"/>
      <c r="N417" s="9"/>
    </row>
    <row r="418" spans="1:14" s="62" customFormat="1" ht="27.75" customHeight="1">
      <c r="A418" s="91"/>
      <c r="B418" s="45" t="s">
        <v>723</v>
      </c>
      <c r="C418" s="45" t="s">
        <v>160</v>
      </c>
      <c r="D418" s="42" t="s">
        <v>724</v>
      </c>
      <c r="E418" s="42" t="s">
        <v>725</v>
      </c>
      <c r="F418" s="46">
        <v>20000</v>
      </c>
      <c r="G418" s="46">
        <v>58275</v>
      </c>
      <c r="H418" s="46">
        <v>19400</v>
      </c>
      <c r="I418" s="46">
        <v>38875</v>
      </c>
      <c r="J418" s="58" t="str">
        <f>IF(K418&gt;=90,"매우우수",IF(K418&gt;=80,"우수",IF(K418&gt;=70,"보통",IF(K418&gt;=60,"미흡","매우미흡"))))</f>
        <v>보통</v>
      </c>
      <c r="K418" s="58">
        <v>75</v>
      </c>
      <c r="L418" s="59"/>
      <c r="M418" s="60"/>
      <c r="N418" s="61"/>
    </row>
    <row r="419" spans="1:14" s="62" customFormat="1" ht="27.75" customHeight="1">
      <c r="A419" s="91"/>
      <c r="B419" s="45" t="s">
        <v>723</v>
      </c>
      <c r="C419" s="45" t="s">
        <v>160</v>
      </c>
      <c r="D419" s="42" t="s">
        <v>726</v>
      </c>
      <c r="E419" s="42" t="s">
        <v>727</v>
      </c>
      <c r="F419" s="46">
        <v>30000</v>
      </c>
      <c r="G419" s="46">
        <v>60000</v>
      </c>
      <c r="H419" s="46">
        <v>29100</v>
      </c>
      <c r="I419" s="46">
        <v>30900</v>
      </c>
      <c r="J419" s="58" t="str">
        <f t="shared" ref="J419:J481" si="8">IF(K419&gt;=90,"매우우수",IF(K419&gt;=80,"우수",IF(K419&gt;=70,"보통",IF(K419&gt;=60,"미흡","매우미흡"))))</f>
        <v>보통</v>
      </c>
      <c r="K419" s="58">
        <v>75</v>
      </c>
      <c r="L419" s="59"/>
      <c r="M419" s="60"/>
      <c r="N419" s="61"/>
    </row>
    <row r="420" spans="1:14" s="62" customFormat="1" ht="27.75" customHeight="1">
      <c r="A420" s="91"/>
      <c r="B420" s="45" t="s">
        <v>728</v>
      </c>
      <c r="C420" s="45" t="s">
        <v>254</v>
      </c>
      <c r="D420" s="42" t="s">
        <v>729</v>
      </c>
      <c r="E420" s="42" t="s">
        <v>730</v>
      </c>
      <c r="F420" s="46">
        <v>15000</v>
      </c>
      <c r="G420" s="46">
        <v>20000</v>
      </c>
      <c r="H420" s="46">
        <v>15000</v>
      </c>
      <c r="I420" s="46">
        <v>5000</v>
      </c>
      <c r="J420" s="58" t="str">
        <f t="shared" si="8"/>
        <v>보통</v>
      </c>
      <c r="K420" s="58">
        <v>74</v>
      </c>
      <c r="L420" s="59"/>
      <c r="M420" s="60"/>
      <c r="N420" s="61"/>
    </row>
    <row r="421" spans="1:14" s="62" customFormat="1" ht="27.75" customHeight="1">
      <c r="A421" s="91"/>
      <c r="B421" s="45" t="s">
        <v>723</v>
      </c>
      <c r="C421" s="45" t="s">
        <v>163</v>
      </c>
      <c r="D421" s="42" t="s">
        <v>731</v>
      </c>
      <c r="E421" s="42" t="s">
        <v>732</v>
      </c>
      <c r="F421" s="46">
        <v>150000</v>
      </c>
      <c r="G421" s="46">
        <v>500000</v>
      </c>
      <c r="H421" s="46">
        <v>150000</v>
      </c>
      <c r="I421" s="46">
        <v>350000</v>
      </c>
      <c r="J421" s="58" t="str">
        <f t="shared" si="8"/>
        <v>매우우수</v>
      </c>
      <c r="K421" s="58">
        <v>90</v>
      </c>
      <c r="L421" s="59"/>
      <c r="M421" s="60"/>
      <c r="N421" s="61"/>
    </row>
    <row r="422" spans="1:14" s="62" customFormat="1" ht="27.75" customHeight="1">
      <c r="A422" s="91"/>
      <c r="B422" s="45" t="s">
        <v>723</v>
      </c>
      <c r="C422" s="45" t="s">
        <v>163</v>
      </c>
      <c r="D422" s="42" t="s">
        <v>733</v>
      </c>
      <c r="E422" s="42" t="s">
        <v>732</v>
      </c>
      <c r="F422" s="46">
        <v>148500</v>
      </c>
      <c r="G422" s="46">
        <v>495000</v>
      </c>
      <c r="H422" s="46">
        <v>148500</v>
      </c>
      <c r="I422" s="46">
        <v>346500</v>
      </c>
      <c r="J422" s="58" t="str">
        <f t="shared" si="8"/>
        <v>보통</v>
      </c>
      <c r="K422" s="58">
        <v>74</v>
      </c>
      <c r="L422" s="59"/>
      <c r="M422" s="60"/>
      <c r="N422" s="61"/>
    </row>
    <row r="423" spans="1:14" s="62" customFormat="1" ht="27.75" customHeight="1">
      <c r="A423" s="91"/>
      <c r="B423" s="45" t="s">
        <v>723</v>
      </c>
      <c r="C423" s="45" t="s">
        <v>163</v>
      </c>
      <c r="D423" s="42" t="s">
        <v>734</v>
      </c>
      <c r="E423" s="42" t="s">
        <v>732</v>
      </c>
      <c r="F423" s="46">
        <v>45000</v>
      </c>
      <c r="G423" s="46">
        <v>300000</v>
      </c>
      <c r="H423" s="46">
        <v>45000</v>
      </c>
      <c r="I423" s="46">
        <v>255000</v>
      </c>
      <c r="J423" s="58" t="str">
        <f t="shared" si="8"/>
        <v>보통</v>
      </c>
      <c r="K423" s="58">
        <v>77</v>
      </c>
      <c r="L423" s="59"/>
      <c r="M423" s="60"/>
      <c r="N423" s="61"/>
    </row>
    <row r="424" spans="1:14" s="62" customFormat="1" ht="27.75" customHeight="1">
      <c r="A424" s="91"/>
      <c r="B424" s="45" t="s">
        <v>723</v>
      </c>
      <c r="C424" s="45" t="s">
        <v>163</v>
      </c>
      <c r="D424" s="42" t="s">
        <v>735</v>
      </c>
      <c r="E424" s="42" t="s">
        <v>736</v>
      </c>
      <c r="F424" s="46">
        <v>30000</v>
      </c>
      <c r="G424" s="46">
        <v>100000</v>
      </c>
      <c r="H424" s="46">
        <v>30000</v>
      </c>
      <c r="I424" s="46">
        <v>70000</v>
      </c>
      <c r="J424" s="58" t="str">
        <f t="shared" si="8"/>
        <v>보통</v>
      </c>
      <c r="K424" s="58">
        <v>75</v>
      </c>
      <c r="L424" s="59"/>
      <c r="M424" s="60"/>
      <c r="N424" s="61"/>
    </row>
    <row r="425" spans="1:14" s="62" customFormat="1" ht="27.75" customHeight="1">
      <c r="A425" s="91"/>
      <c r="B425" s="45" t="s">
        <v>723</v>
      </c>
      <c r="C425" s="45" t="s">
        <v>163</v>
      </c>
      <c r="D425" s="42" t="s">
        <v>737</v>
      </c>
      <c r="E425" s="42" t="s">
        <v>732</v>
      </c>
      <c r="F425" s="46">
        <v>150000</v>
      </c>
      <c r="G425" s="46">
        <v>500000</v>
      </c>
      <c r="H425" s="46">
        <v>150000</v>
      </c>
      <c r="I425" s="46">
        <v>350000</v>
      </c>
      <c r="J425" s="58" t="str">
        <f t="shared" si="8"/>
        <v>보통</v>
      </c>
      <c r="K425" s="58">
        <v>78</v>
      </c>
      <c r="L425" s="59"/>
      <c r="M425" s="60"/>
      <c r="N425" s="61"/>
    </row>
    <row r="426" spans="1:14" s="62" customFormat="1" ht="27.75" customHeight="1">
      <c r="A426" s="91"/>
      <c r="B426" s="45" t="s">
        <v>723</v>
      </c>
      <c r="C426" s="45" t="s">
        <v>163</v>
      </c>
      <c r="D426" s="42" t="s">
        <v>738</v>
      </c>
      <c r="E426" s="42" t="s">
        <v>732</v>
      </c>
      <c r="F426" s="46">
        <v>15000</v>
      </c>
      <c r="G426" s="46">
        <v>100000</v>
      </c>
      <c r="H426" s="46">
        <v>15000</v>
      </c>
      <c r="I426" s="46">
        <v>85000</v>
      </c>
      <c r="J426" s="58" t="str">
        <f t="shared" si="8"/>
        <v>보통</v>
      </c>
      <c r="K426" s="58">
        <v>78</v>
      </c>
      <c r="L426" s="59"/>
      <c r="M426" s="60"/>
      <c r="N426" s="61"/>
    </row>
    <row r="427" spans="1:14" s="62" customFormat="1" ht="27.75" customHeight="1">
      <c r="A427" s="91"/>
      <c r="B427" s="45" t="s">
        <v>723</v>
      </c>
      <c r="C427" s="45" t="s">
        <v>163</v>
      </c>
      <c r="D427" s="42" t="s">
        <v>739</v>
      </c>
      <c r="E427" s="42" t="s">
        <v>732</v>
      </c>
      <c r="F427" s="46">
        <v>45000</v>
      </c>
      <c r="G427" s="46">
        <v>250000</v>
      </c>
      <c r="H427" s="46">
        <v>45000</v>
      </c>
      <c r="I427" s="46">
        <v>205000</v>
      </c>
      <c r="J427" s="58" t="str">
        <f t="shared" si="8"/>
        <v>보통</v>
      </c>
      <c r="K427" s="58">
        <v>79</v>
      </c>
      <c r="L427" s="59"/>
      <c r="M427" s="60"/>
      <c r="N427" s="61"/>
    </row>
    <row r="428" spans="1:14" s="62" customFormat="1" ht="27.75" customHeight="1">
      <c r="A428" s="91"/>
      <c r="B428" s="45" t="s">
        <v>723</v>
      </c>
      <c r="C428" s="45" t="s">
        <v>199</v>
      </c>
      <c r="D428" s="42" t="s">
        <v>740</v>
      </c>
      <c r="E428" s="42" t="s">
        <v>741</v>
      </c>
      <c r="F428" s="46">
        <v>14400</v>
      </c>
      <c r="G428" s="46">
        <v>80000</v>
      </c>
      <c r="H428" s="46">
        <v>14400</v>
      </c>
      <c r="I428" s="46">
        <v>65600</v>
      </c>
      <c r="J428" s="58" t="str">
        <f t="shared" si="8"/>
        <v>보통</v>
      </c>
      <c r="K428" s="58">
        <v>79</v>
      </c>
      <c r="L428" s="59"/>
      <c r="M428" s="60"/>
      <c r="N428" s="61"/>
    </row>
    <row r="429" spans="1:14" s="62" customFormat="1" ht="27.75" customHeight="1">
      <c r="A429" s="91"/>
      <c r="B429" s="45" t="s">
        <v>723</v>
      </c>
      <c r="C429" s="45" t="s">
        <v>163</v>
      </c>
      <c r="D429" s="42" t="s">
        <v>742</v>
      </c>
      <c r="E429" s="42" t="s">
        <v>743</v>
      </c>
      <c r="F429" s="46">
        <v>94500</v>
      </c>
      <c r="G429" s="46">
        <v>315000</v>
      </c>
      <c r="H429" s="46">
        <v>94500</v>
      </c>
      <c r="I429" s="46">
        <v>220500</v>
      </c>
      <c r="J429" s="58" t="str">
        <f t="shared" si="8"/>
        <v>보통</v>
      </c>
      <c r="K429" s="58">
        <v>78</v>
      </c>
      <c r="L429" s="59"/>
      <c r="M429" s="60"/>
      <c r="N429" s="61"/>
    </row>
    <row r="430" spans="1:14" s="62" customFormat="1" ht="27.75" customHeight="1">
      <c r="A430" s="91"/>
      <c r="B430" s="45" t="s">
        <v>723</v>
      </c>
      <c r="C430" s="45" t="s">
        <v>163</v>
      </c>
      <c r="D430" s="42" t="s">
        <v>744</v>
      </c>
      <c r="E430" s="42" t="s">
        <v>743</v>
      </c>
      <c r="F430" s="46">
        <v>28350</v>
      </c>
      <c r="G430" s="46">
        <v>135000</v>
      </c>
      <c r="H430" s="46">
        <v>28350</v>
      </c>
      <c r="I430" s="46">
        <v>106650</v>
      </c>
      <c r="J430" s="58" t="str">
        <f t="shared" si="8"/>
        <v>보통</v>
      </c>
      <c r="K430" s="58">
        <v>79</v>
      </c>
      <c r="L430" s="59"/>
      <c r="M430" s="60"/>
      <c r="N430" s="61"/>
    </row>
    <row r="431" spans="1:14" s="62" customFormat="1" ht="27.75" customHeight="1">
      <c r="A431" s="91"/>
      <c r="B431" s="45" t="s">
        <v>723</v>
      </c>
      <c r="C431" s="45" t="s">
        <v>163</v>
      </c>
      <c r="D431" s="42" t="s">
        <v>745</v>
      </c>
      <c r="E431" s="42" t="s">
        <v>746</v>
      </c>
      <c r="F431" s="46">
        <v>280000</v>
      </c>
      <c r="G431" s="46">
        <v>750000</v>
      </c>
      <c r="H431" s="46">
        <v>280000</v>
      </c>
      <c r="I431" s="46">
        <v>470000</v>
      </c>
      <c r="J431" s="58" t="str">
        <f t="shared" si="8"/>
        <v>우수</v>
      </c>
      <c r="K431" s="58">
        <v>84</v>
      </c>
      <c r="L431" s="59"/>
      <c r="M431" s="60"/>
      <c r="N431" s="61"/>
    </row>
    <row r="432" spans="1:14" s="62" customFormat="1" ht="27.75" customHeight="1">
      <c r="A432" s="91"/>
      <c r="B432" s="45" t="s">
        <v>723</v>
      </c>
      <c r="C432" s="45" t="s">
        <v>163</v>
      </c>
      <c r="D432" s="42" t="s">
        <v>747</v>
      </c>
      <c r="E432" s="42" t="s">
        <v>748</v>
      </c>
      <c r="F432" s="46">
        <v>165000</v>
      </c>
      <c r="G432" s="46">
        <v>1650000</v>
      </c>
      <c r="H432" s="46">
        <v>165000</v>
      </c>
      <c r="I432" s="46">
        <v>1485000</v>
      </c>
      <c r="J432" s="58" t="str">
        <f t="shared" si="8"/>
        <v>보통</v>
      </c>
      <c r="K432" s="58">
        <v>77</v>
      </c>
      <c r="L432" s="59"/>
      <c r="M432" s="60"/>
      <c r="N432" s="61"/>
    </row>
    <row r="433" spans="1:14" s="62" customFormat="1" ht="27.75" customHeight="1">
      <c r="A433" s="91"/>
      <c r="B433" s="45" t="s">
        <v>723</v>
      </c>
      <c r="C433" s="45" t="s">
        <v>163</v>
      </c>
      <c r="D433" s="42" t="s">
        <v>749</v>
      </c>
      <c r="E433" s="42" t="s">
        <v>750</v>
      </c>
      <c r="F433" s="46">
        <v>70000</v>
      </c>
      <c r="G433" s="46">
        <v>700000</v>
      </c>
      <c r="H433" s="46">
        <v>70000</v>
      </c>
      <c r="I433" s="46">
        <v>630000</v>
      </c>
      <c r="J433" s="58" t="str">
        <f t="shared" si="8"/>
        <v>보통</v>
      </c>
      <c r="K433" s="58">
        <v>77</v>
      </c>
      <c r="L433" s="59"/>
      <c r="M433" s="60"/>
      <c r="N433" s="61"/>
    </row>
    <row r="434" spans="1:14" s="62" customFormat="1" ht="27.75" customHeight="1">
      <c r="A434" s="91"/>
      <c r="B434" s="45" t="s">
        <v>723</v>
      </c>
      <c r="C434" s="45" t="s">
        <v>199</v>
      </c>
      <c r="D434" s="42" t="s">
        <v>751</v>
      </c>
      <c r="E434" s="42" t="s">
        <v>750</v>
      </c>
      <c r="F434" s="46">
        <v>90000</v>
      </c>
      <c r="G434" s="46">
        <v>600000</v>
      </c>
      <c r="H434" s="46">
        <v>90000</v>
      </c>
      <c r="I434" s="46">
        <v>510000</v>
      </c>
      <c r="J434" s="58" t="str">
        <f t="shared" si="8"/>
        <v>보통</v>
      </c>
      <c r="K434" s="58">
        <v>77</v>
      </c>
      <c r="L434" s="59"/>
      <c r="M434" s="60"/>
      <c r="N434" s="61"/>
    </row>
    <row r="435" spans="1:14" s="62" customFormat="1" ht="27.75" customHeight="1">
      <c r="A435" s="91"/>
      <c r="B435" s="45" t="s">
        <v>723</v>
      </c>
      <c r="C435" s="45" t="s">
        <v>163</v>
      </c>
      <c r="D435" s="42" t="s">
        <v>752</v>
      </c>
      <c r="E435" s="42" t="s">
        <v>753</v>
      </c>
      <c r="F435" s="46">
        <v>90000</v>
      </c>
      <c r="G435" s="46">
        <v>900000</v>
      </c>
      <c r="H435" s="46">
        <v>90000</v>
      </c>
      <c r="I435" s="46">
        <v>810000</v>
      </c>
      <c r="J435" s="58" t="str">
        <f t="shared" si="8"/>
        <v>보통</v>
      </c>
      <c r="K435" s="58">
        <v>78</v>
      </c>
      <c r="L435" s="59"/>
      <c r="M435" s="60"/>
      <c r="N435" s="61"/>
    </row>
    <row r="436" spans="1:14" s="62" customFormat="1" ht="27.75" customHeight="1">
      <c r="A436" s="91"/>
      <c r="B436" s="45" t="s">
        <v>723</v>
      </c>
      <c r="C436" s="45" t="s">
        <v>199</v>
      </c>
      <c r="D436" s="42" t="s">
        <v>754</v>
      </c>
      <c r="E436" s="42" t="s">
        <v>755</v>
      </c>
      <c r="F436" s="46">
        <v>195000</v>
      </c>
      <c r="G436" s="46">
        <v>800000</v>
      </c>
      <c r="H436" s="46">
        <v>195000</v>
      </c>
      <c r="I436" s="46">
        <v>605000</v>
      </c>
      <c r="J436" s="58" t="str">
        <f t="shared" si="8"/>
        <v>보통</v>
      </c>
      <c r="K436" s="58">
        <v>79</v>
      </c>
      <c r="L436" s="59"/>
      <c r="M436" s="60"/>
      <c r="N436" s="61"/>
    </row>
    <row r="437" spans="1:14" s="62" customFormat="1" ht="27.75" customHeight="1">
      <c r="A437" s="91"/>
      <c r="B437" s="45" t="s">
        <v>723</v>
      </c>
      <c r="C437" s="45" t="s">
        <v>199</v>
      </c>
      <c r="D437" s="42" t="s">
        <v>756</v>
      </c>
      <c r="E437" s="42" t="s">
        <v>746</v>
      </c>
      <c r="F437" s="46">
        <v>108000</v>
      </c>
      <c r="G437" s="46">
        <v>720000</v>
      </c>
      <c r="H437" s="46">
        <v>108000</v>
      </c>
      <c r="I437" s="46">
        <v>612000</v>
      </c>
      <c r="J437" s="58" t="str">
        <f t="shared" si="8"/>
        <v>보통</v>
      </c>
      <c r="K437" s="58">
        <v>77</v>
      </c>
      <c r="L437" s="59"/>
      <c r="M437" s="60"/>
      <c r="N437" s="61"/>
    </row>
    <row r="438" spans="1:14" s="62" customFormat="1" ht="27.75" customHeight="1">
      <c r="A438" s="91"/>
      <c r="B438" s="45" t="s">
        <v>723</v>
      </c>
      <c r="C438" s="45" t="s">
        <v>199</v>
      </c>
      <c r="D438" s="42" t="s">
        <v>757</v>
      </c>
      <c r="E438" s="42" t="s">
        <v>746</v>
      </c>
      <c r="F438" s="46">
        <v>36000</v>
      </c>
      <c r="G438" s="46">
        <v>150000</v>
      </c>
      <c r="H438" s="46">
        <v>36000</v>
      </c>
      <c r="I438" s="46">
        <v>114000</v>
      </c>
      <c r="J438" s="58" t="str">
        <f t="shared" si="8"/>
        <v>보통</v>
      </c>
      <c r="K438" s="58">
        <v>79</v>
      </c>
      <c r="L438" s="59"/>
      <c r="M438" s="60"/>
      <c r="N438" s="61"/>
    </row>
    <row r="439" spans="1:14" s="62" customFormat="1" ht="27.75" customHeight="1">
      <c r="A439" s="91"/>
      <c r="B439" s="45" t="s">
        <v>723</v>
      </c>
      <c r="C439" s="45" t="s">
        <v>199</v>
      </c>
      <c r="D439" s="42" t="s">
        <v>758</v>
      </c>
      <c r="E439" s="42" t="s">
        <v>746</v>
      </c>
      <c r="F439" s="46">
        <v>10500</v>
      </c>
      <c r="G439" s="46">
        <v>70000</v>
      </c>
      <c r="H439" s="46">
        <v>10500</v>
      </c>
      <c r="I439" s="46">
        <v>59500</v>
      </c>
      <c r="J439" s="58" t="str">
        <f t="shared" si="8"/>
        <v>미흡</v>
      </c>
      <c r="K439" s="58">
        <v>66</v>
      </c>
      <c r="L439" s="59"/>
      <c r="M439" s="60"/>
      <c r="N439" s="61"/>
    </row>
    <row r="440" spans="1:14" s="62" customFormat="1" ht="27.75" customHeight="1">
      <c r="A440" s="91"/>
      <c r="B440" s="45" t="s">
        <v>723</v>
      </c>
      <c r="C440" s="45" t="s">
        <v>199</v>
      </c>
      <c r="D440" s="42" t="s">
        <v>759</v>
      </c>
      <c r="E440" s="42" t="s">
        <v>746</v>
      </c>
      <c r="F440" s="46">
        <v>32000</v>
      </c>
      <c r="G440" s="46">
        <v>175000</v>
      </c>
      <c r="H440" s="46">
        <v>32000</v>
      </c>
      <c r="I440" s="46">
        <v>143000</v>
      </c>
      <c r="J440" s="58" t="str">
        <f t="shared" si="8"/>
        <v>매우미흡</v>
      </c>
      <c r="K440" s="58">
        <v>53</v>
      </c>
      <c r="L440" s="59"/>
      <c r="M440" s="60"/>
      <c r="N440" s="61"/>
    </row>
    <row r="441" spans="1:14" s="62" customFormat="1" ht="27.75" customHeight="1">
      <c r="A441" s="91"/>
      <c r="B441" s="45" t="s">
        <v>723</v>
      </c>
      <c r="C441" s="45" t="s">
        <v>163</v>
      </c>
      <c r="D441" s="42" t="s">
        <v>760</v>
      </c>
      <c r="E441" s="42" t="s">
        <v>661</v>
      </c>
      <c r="F441" s="46">
        <v>86400</v>
      </c>
      <c r="G441" s="46">
        <v>480000</v>
      </c>
      <c r="H441" s="46">
        <v>86400</v>
      </c>
      <c r="I441" s="46">
        <v>393600</v>
      </c>
      <c r="J441" s="58" t="str">
        <f t="shared" si="8"/>
        <v>보통</v>
      </c>
      <c r="K441" s="58">
        <v>79</v>
      </c>
      <c r="L441" s="59"/>
      <c r="M441" s="60"/>
      <c r="N441" s="61"/>
    </row>
    <row r="442" spans="1:14" s="62" customFormat="1" ht="27.75" customHeight="1">
      <c r="A442" s="91"/>
      <c r="B442" s="45" t="s">
        <v>723</v>
      </c>
      <c r="C442" s="45" t="s">
        <v>163</v>
      </c>
      <c r="D442" s="42" t="s">
        <v>761</v>
      </c>
      <c r="E442" s="42" t="s">
        <v>661</v>
      </c>
      <c r="F442" s="46">
        <v>100000</v>
      </c>
      <c r="G442" s="46">
        <v>1000000</v>
      </c>
      <c r="H442" s="46">
        <v>100000</v>
      </c>
      <c r="I442" s="46">
        <v>900000</v>
      </c>
      <c r="J442" s="58" t="str">
        <f t="shared" si="8"/>
        <v>보통</v>
      </c>
      <c r="K442" s="58">
        <v>77</v>
      </c>
      <c r="L442" s="59"/>
      <c r="M442" s="60"/>
      <c r="N442" s="61"/>
    </row>
    <row r="443" spans="1:14" s="62" customFormat="1" ht="27.75" customHeight="1">
      <c r="A443" s="91"/>
      <c r="B443" s="45" t="s">
        <v>723</v>
      </c>
      <c r="C443" s="45" t="s">
        <v>163</v>
      </c>
      <c r="D443" s="42" t="s">
        <v>762</v>
      </c>
      <c r="E443" s="42" t="s">
        <v>661</v>
      </c>
      <c r="F443" s="46">
        <v>60000</v>
      </c>
      <c r="G443" s="46">
        <v>400000</v>
      </c>
      <c r="H443" s="46">
        <v>60000</v>
      </c>
      <c r="I443" s="46">
        <v>340000</v>
      </c>
      <c r="J443" s="58" t="str">
        <f t="shared" si="8"/>
        <v>보통</v>
      </c>
      <c r="K443" s="58">
        <v>79</v>
      </c>
      <c r="L443" s="59"/>
      <c r="M443" s="60"/>
      <c r="N443" s="61"/>
    </row>
    <row r="444" spans="1:14" s="62" customFormat="1" ht="27.75" customHeight="1">
      <c r="A444" s="91"/>
      <c r="B444" s="45" t="s">
        <v>723</v>
      </c>
      <c r="C444" s="45" t="s">
        <v>199</v>
      </c>
      <c r="D444" s="42" t="s">
        <v>763</v>
      </c>
      <c r="E444" s="42" t="s">
        <v>661</v>
      </c>
      <c r="F444" s="46">
        <v>279000</v>
      </c>
      <c r="G444" s="46">
        <v>1550000</v>
      </c>
      <c r="H444" s="46">
        <v>279000</v>
      </c>
      <c r="I444" s="46">
        <v>1271000</v>
      </c>
      <c r="J444" s="58" t="str">
        <f t="shared" si="8"/>
        <v>매우우수</v>
      </c>
      <c r="K444" s="58">
        <v>99</v>
      </c>
      <c r="L444" s="59"/>
      <c r="M444" s="60"/>
      <c r="N444" s="61"/>
    </row>
    <row r="445" spans="1:14" s="62" customFormat="1" ht="27.75" customHeight="1">
      <c r="A445" s="91"/>
      <c r="B445" s="45" t="s">
        <v>728</v>
      </c>
      <c r="C445" s="45" t="s">
        <v>601</v>
      </c>
      <c r="D445" s="42" t="s">
        <v>764</v>
      </c>
      <c r="E445" s="42" t="s">
        <v>625</v>
      </c>
      <c r="F445" s="46">
        <v>54000</v>
      </c>
      <c r="G445" s="46">
        <v>300000</v>
      </c>
      <c r="H445" s="46">
        <v>54000</v>
      </c>
      <c r="I445" s="46">
        <v>246000</v>
      </c>
      <c r="J445" s="58" t="str">
        <f t="shared" si="8"/>
        <v>미흡</v>
      </c>
      <c r="K445" s="58">
        <v>69</v>
      </c>
      <c r="L445" s="59"/>
      <c r="M445" s="60"/>
      <c r="N445" s="61"/>
    </row>
    <row r="446" spans="1:14" s="62" customFormat="1" ht="27.75" customHeight="1">
      <c r="A446" s="91"/>
      <c r="B446" s="45" t="s">
        <v>728</v>
      </c>
      <c r="C446" s="45" t="s">
        <v>601</v>
      </c>
      <c r="D446" s="42" t="s">
        <v>765</v>
      </c>
      <c r="E446" s="42" t="s">
        <v>625</v>
      </c>
      <c r="F446" s="46">
        <v>21000</v>
      </c>
      <c r="G446" s="46">
        <v>100000</v>
      </c>
      <c r="H446" s="46">
        <v>21000</v>
      </c>
      <c r="I446" s="46">
        <v>79000</v>
      </c>
      <c r="J446" s="58" t="str">
        <f t="shared" si="8"/>
        <v>보통</v>
      </c>
      <c r="K446" s="58">
        <v>79</v>
      </c>
      <c r="L446" s="59"/>
      <c r="M446" s="60"/>
      <c r="N446" s="61"/>
    </row>
    <row r="447" spans="1:14" s="62" customFormat="1" ht="27.75" customHeight="1">
      <c r="A447" s="91"/>
      <c r="B447" s="45" t="s">
        <v>728</v>
      </c>
      <c r="C447" s="45" t="s">
        <v>257</v>
      </c>
      <c r="D447" s="42" t="s">
        <v>766</v>
      </c>
      <c r="E447" s="42" t="s">
        <v>625</v>
      </c>
      <c r="F447" s="46">
        <v>13440</v>
      </c>
      <c r="G447" s="46">
        <v>67200</v>
      </c>
      <c r="H447" s="46">
        <v>13440</v>
      </c>
      <c r="I447" s="46">
        <v>53760</v>
      </c>
      <c r="J447" s="58" t="str">
        <f t="shared" si="8"/>
        <v>보통</v>
      </c>
      <c r="K447" s="58">
        <v>79</v>
      </c>
      <c r="L447" s="59"/>
      <c r="M447" s="60"/>
      <c r="N447" s="61"/>
    </row>
    <row r="448" spans="1:14" s="62" customFormat="1" ht="27.75" customHeight="1">
      <c r="A448" s="91"/>
      <c r="B448" s="45" t="s">
        <v>728</v>
      </c>
      <c r="C448" s="45" t="s">
        <v>257</v>
      </c>
      <c r="D448" s="42" t="s">
        <v>767</v>
      </c>
      <c r="E448" s="42" t="s">
        <v>625</v>
      </c>
      <c r="F448" s="46">
        <v>600000</v>
      </c>
      <c r="G448" s="46">
        <v>2000000</v>
      </c>
      <c r="H448" s="46">
        <v>600000</v>
      </c>
      <c r="I448" s="46">
        <v>1400000</v>
      </c>
      <c r="J448" s="58" t="str">
        <f t="shared" si="8"/>
        <v>보통</v>
      </c>
      <c r="K448" s="58">
        <v>78</v>
      </c>
      <c r="L448" s="59"/>
      <c r="M448" s="60"/>
      <c r="N448" s="61"/>
    </row>
    <row r="449" spans="1:14" s="62" customFormat="1" ht="27.75" customHeight="1">
      <c r="A449" s="91"/>
      <c r="B449" s="45" t="s">
        <v>728</v>
      </c>
      <c r="C449" s="45" t="s">
        <v>257</v>
      </c>
      <c r="D449" s="42" t="s">
        <v>768</v>
      </c>
      <c r="E449" s="42" t="s">
        <v>625</v>
      </c>
      <c r="F449" s="46">
        <v>54000</v>
      </c>
      <c r="G449" s="46">
        <v>180000</v>
      </c>
      <c r="H449" s="46">
        <v>54000</v>
      </c>
      <c r="I449" s="46">
        <v>126000</v>
      </c>
      <c r="J449" s="58" t="str">
        <f t="shared" si="8"/>
        <v>보통</v>
      </c>
      <c r="K449" s="58">
        <v>77</v>
      </c>
      <c r="L449" s="59"/>
      <c r="M449" s="60"/>
      <c r="N449" s="61"/>
    </row>
    <row r="450" spans="1:14" s="62" customFormat="1" ht="27.75" customHeight="1">
      <c r="A450" s="91"/>
      <c r="B450" s="45" t="s">
        <v>728</v>
      </c>
      <c r="C450" s="45" t="s">
        <v>257</v>
      </c>
      <c r="D450" s="42" t="s">
        <v>769</v>
      </c>
      <c r="E450" s="42" t="s">
        <v>625</v>
      </c>
      <c r="F450" s="46">
        <v>43200</v>
      </c>
      <c r="G450" s="46">
        <v>240000</v>
      </c>
      <c r="H450" s="46">
        <v>43200</v>
      </c>
      <c r="I450" s="46">
        <v>196800</v>
      </c>
      <c r="J450" s="58" t="str">
        <f t="shared" si="8"/>
        <v>보통</v>
      </c>
      <c r="K450" s="58">
        <v>77</v>
      </c>
      <c r="L450" s="59"/>
      <c r="M450" s="60"/>
      <c r="N450" s="61"/>
    </row>
    <row r="451" spans="1:14" s="62" customFormat="1" ht="27.75" customHeight="1">
      <c r="A451" s="91"/>
      <c r="B451" s="45" t="s">
        <v>728</v>
      </c>
      <c r="C451" s="45" t="s">
        <v>601</v>
      </c>
      <c r="D451" s="42" t="s">
        <v>770</v>
      </c>
      <c r="E451" s="42" t="s">
        <v>625</v>
      </c>
      <c r="F451" s="46">
        <v>390000</v>
      </c>
      <c r="G451" s="46">
        <v>2600000</v>
      </c>
      <c r="H451" s="46">
        <v>390000</v>
      </c>
      <c r="I451" s="46">
        <v>2210000</v>
      </c>
      <c r="J451" s="58" t="str">
        <f t="shared" si="8"/>
        <v>매우우수</v>
      </c>
      <c r="K451" s="58">
        <v>98</v>
      </c>
      <c r="L451" s="59"/>
      <c r="M451" s="60"/>
      <c r="N451" s="61"/>
    </row>
    <row r="452" spans="1:14" s="62" customFormat="1" ht="27.75" customHeight="1">
      <c r="A452" s="91"/>
      <c r="B452" s="45" t="s">
        <v>728</v>
      </c>
      <c r="C452" s="45" t="s">
        <v>601</v>
      </c>
      <c r="D452" s="42" t="s">
        <v>771</v>
      </c>
      <c r="E452" s="42" t="s">
        <v>625</v>
      </c>
      <c r="F452" s="46">
        <v>90000</v>
      </c>
      <c r="G452" s="46">
        <v>600000</v>
      </c>
      <c r="H452" s="46">
        <v>90000</v>
      </c>
      <c r="I452" s="46">
        <v>510000</v>
      </c>
      <c r="J452" s="58" t="str">
        <f t="shared" si="8"/>
        <v>우수</v>
      </c>
      <c r="K452" s="58">
        <v>89</v>
      </c>
      <c r="L452" s="59"/>
      <c r="M452" s="60"/>
      <c r="N452" s="61"/>
    </row>
    <row r="453" spans="1:14" s="62" customFormat="1" ht="27.75" customHeight="1">
      <c r="A453" s="91"/>
      <c r="B453" s="45" t="s">
        <v>728</v>
      </c>
      <c r="C453" s="45" t="s">
        <v>256</v>
      </c>
      <c r="D453" s="42" t="s">
        <v>772</v>
      </c>
      <c r="E453" s="42" t="s">
        <v>625</v>
      </c>
      <c r="F453" s="46">
        <v>60000</v>
      </c>
      <c r="G453" s="46">
        <v>60000</v>
      </c>
      <c r="H453" s="46">
        <v>60000</v>
      </c>
      <c r="I453" s="46"/>
      <c r="J453" s="58" t="str">
        <f t="shared" si="8"/>
        <v>보통</v>
      </c>
      <c r="K453" s="58">
        <v>78</v>
      </c>
      <c r="L453" s="59"/>
      <c r="M453" s="60"/>
      <c r="N453" s="61"/>
    </row>
    <row r="454" spans="1:14" s="62" customFormat="1" ht="27.75" customHeight="1">
      <c r="A454" s="91"/>
      <c r="B454" s="45" t="s">
        <v>728</v>
      </c>
      <c r="C454" s="45" t="s">
        <v>254</v>
      </c>
      <c r="D454" s="42" t="s">
        <v>773</v>
      </c>
      <c r="E454" s="42" t="s">
        <v>625</v>
      </c>
      <c r="F454" s="46">
        <v>27000</v>
      </c>
      <c r="G454" s="46">
        <v>26000</v>
      </c>
      <c r="H454" s="46">
        <v>26000</v>
      </c>
      <c r="I454" s="46"/>
      <c r="J454" s="58" t="str">
        <f t="shared" si="8"/>
        <v>보통</v>
      </c>
      <c r="K454" s="58">
        <v>79</v>
      </c>
      <c r="L454" s="59"/>
      <c r="M454" s="60"/>
      <c r="N454" s="61"/>
    </row>
    <row r="455" spans="1:14" s="62" customFormat="1" ht="27.75" customHeight="1">
      <c r="A455" s="91"/>
      <c r="B455" s="45" t="s">
        <v>728</v>
      </c>
      <c r="C455" s="45" t="s">
        <v>254</v>
      </c>
      <c r="D455" s="42" t="s">
        <v>774</v>
      </c>
      <c r="E455" s="42" t="s">
        <v>625</v>
      </c>
      <c r="F455" s="46">
        <v>40000</v>
      </c>
      <c r="G455" s="46">
        <v>38000</v>
      </c>
      <c r="H455" s="46">
        <v>38000</v>
      </c>
      <c r="I455" s="46"/>
      <c r="J455" s="58" t="str">
        <f t="shared" si="8"/>
        <v>보통</v>
      </c>
      <c r="K455" s="58">
        <v>79</v>
      </c>
      <c r="L455" s="59"/>
      <c r="M455" s="60"/>
      <c r="N455" s="61"/>
    </row>
    <row r="456" spans="1:14" s="62" customFormat="1" ht="27.75" customHeight="1">
      <c r="A456" s="91"/>
      <c r="B456" s="45" t="s">
        <v>728</v>
      </c>
      <c r="C456" s="45" t="s">
        <v>601</v>
      </c>
      <c r="D456" s="42" t="s">
        <v>775</v>
      </c>
      <c r="E456" s="42" t="s">
        <v>625</v>
      </c>
      <c r="F456" s="46">
        <v>9000</v>
      </c>
      <c r="G456" s="46">
        <v>30000</v>
      </c>
      <c r="H456" s="46">
        <v>9000</v>
      </c>
      <c r="I456" s="46">
        <v>21000</v>
      </c>
      <c r="J456" s="58" t="str">
        <f t="shared" si="8"/>
        <v>미흡</v>
      </c>
      <c r="K456" s="58">
        <v>67</v>
      </c>
      <c r="L456" s="59"/>
      <c r="M456" s="60"/>
      <c r="N456" s="61"/>
    </row>
    <row r="457" spans="1:14" s="62" customFormat="1" ht="27.75" customHeight="1">
      <c r="A457" s="91"/>
      <c r="B457" s="45" t="s">
        <v>728</v>
      </c>
      <c r="C457" s="45" t="s">
        <v>257</v>
      </c>
      <c r="D457" s="42" t="s">
        <v>776</v>
      </c>
      <c r="E457" s="42" t="s">
        <v>625</v>
      </c>
      <c r="F457" s="63">
        <v>105000</v>
      </c>
      <c r="G457" s="46">
        <v>350000</v>
      </c>
      <c r="H457" s="46">
        <v>105000</v>
      </c>
      <c r="I457" s="46">
        <v>245000</v>
      </c>
      <c r="J457" s="58" t="str">
        <f t="shared" si="8"/>
        <v>매우우수</v>
      </c>
      <c r="K457" s="58">
        <v>95</v>
      </c>
      <c r="L457" s="59"/>
      <c r="M457" s="60"/>
      <c r="N457" s="61"/>
    </row>
    <row r="458" spans="1:14" s="62" customFormat="1" ht="27.75" customHeight="1">
      <c r="A458" s="91"/>
      <c r="B458" s="45" t="s">
        <v>728</v>
      </c>
      <c r="C458" s="45" t="s">
        <v>257</v>
      </c>
      <c r="D458" s="42" t="s">
        <v>777</v>
      </c>
      <c r="E458" s="64" t="s">
        <v>625</v>
      </c>
      <c r="F458" s="65">
        <v>180000</v>
      </c>
      <c r="G458" s="65">
        <v>180000</v>
      </c>
      <c r="H458" s="65">
        <v>180000</v>
      </c>
      <c r="I458" s="65">
        <v>0</v>
      </c>
      <c r="J458" s="58" t="s">
        <v>150</v>
      </c>
      <c r="K458" s="58">
        <v>79</v>
      </c>
      <c r="L458" s="59"/>
      <c r="M458" s="60"/>
      <c r="N458" s="61"/>
    </row>
    <row r="459" spans="1:14" s="62" customFormat="1" ht="27.75" customHeight="1">
      <c r="A459" s="91"/>
      <c r="B459" s="45" t="s">
        <v>728</v>
      </c>
      <c r="C459" s="45" t="s">
        <v>257</v>
      </c>
      <c r="D459" s="42" t="s">
        <v>778</v>
      </c>
      <c r="E459" s="64" t="s">
        <v>625</v>
      </c>
      <c r="F459" s="65">
        <v>291600</v>
      </c>
      <c r="G459" s="65">
        <v>291600</v>
      </c>
      <c r="H459" s="65">
        <v>291600</v>
      </c>
      <c r="I459" s="65">
        <v>0</v>
      </c>
      <c r="J459" s="58" t="str">
        <f t="shared" si="8"/>
        <v>매우우수</v>
      </c>
      <c r="K459" s="58">
        <v>94</v>
      </c>
      <c r="L459" s="59"/>
      <c r="M459" s="60"/>
      <c r="N459" s="61"/>
    </row>
    <row r="460" spans="1:14" s="62" customFormat="1" ht="27.75" customHeight="1">
      <c r="A460" s="91"/>
      <c r="B460" s="45" t="s">
        <v>723</v>
      </c>
      <c r="C460" s="45" t="s">
        <v>163</v>
      </c>
      <c r="D460" s="42" t="s">
        <v>779</v>
      </c>
      <c r="E460" s="64" t="s">
        <v>661</v>
      </c>
      <c r="F460" s="65">
        <v>90000</v>
      </c>
      <c r="G460" s="65">
        <v>390000</v>
      </c>
      <c r="H460" s="65">
        <v>90000</v>
      </c>
      <c r="I460" s="65">
        <v>300000</v>
      </c>
      <c r="J460" s="58" t="str">
        <f t="shared" si="8"/>
        <v>미흡</v>
      </c>
      <c r="K460" s="58">
        <v>60</v>
      </c>
      <c r="L460" s="59"/>
      <c r="M460" s="60"/>
      <c r="N460" s="61"/>
    </row>
    <row r="461" spans="1:14" s="62" customFormat="1" ht="27.75" customHeight="1">
      <c r="A461" s="91"/>
      <c r="B461" s="45" t="s">
        <v>723</v>
      </c>
      <c r="C461" s="45" t="s">
        <v>199</v>
      </c>
      <c r="D461" s="42" t="s">
        <v>780</v>
      </c>
      <c r="E461" s="64" t="s">
        <v>661</v>
      </c>
      <c r="F461" s="65">
        <v>60000</v>
      </c>
      <c r="G461" s="65">
        <v>260000</v>
      </c>
      <c r="H461" s="65">
        <v>60000</v>
      </c>
      <c r="I461" s="65">
        <v>200000</v>
      </c>
      <c r="J461" s="58" t="str">
        <f t="shared" si="8"/>
        <v>보통</v>
      </c>
      <c r="K461" s="58">
        <v>79</v>
      </c>
      <c r="L461" s="59"/>
      <c r="M461" s="60"/>
      <c r="N461" s="61"/>
    </row>
    <row r="462" spans="1:14" s="62" customFormat="1" ht="27.75" customHeight="1">
      <c r="A462" s="91"/>
      <c r="B462" s="45" t="s">
        <v>723</v>
      </c>
      <c r="C462" s="45" t="s">
        <v>163</v>
      </c>
      <c r="D462" s="42" t="s">
        <v>781</v>
      </c>
      <c r="E462" s="64" t="s">
        <v>661</v>
      </c>
      <c r="F462" s="65">
        <v>97920</v>
      </c>
      <c r="G462" s="65">
        <v>97920</v>
      </c>
      <c r="H462" s="65">
        <v>97920</v>
      </c>
      <c r="I462" s="65">
        <v>0</v>
      </c>
      <c r="J462" s="58" t="str">
        <f t="shared" si="8"/>
        <v>보통</v>
      </c>
      <c r="K462" s="58">
        <v>78</v>
      </c>
      <c r="L462" s="59"/>
      <c r="M462" s="60"/>
      <c r="N462" s="61"/>
    </row>
    <row r="463" spans="1:14" s="62" customFormat="1" ht="27.75" customHeight="1">
      <c r="A463" s="91"/>
      <c r="B463" s="45" t="s">
        <v>723</v>
      </c>
      <c r="C463" s="45" t="s">
        <v>163</v>
      </c>
      <c r="D463" s="42" t="s">
        <v>782</v>
      </c>
      <c r="E463" s="64" t="s">
        <v>661</v>
      </c>
      <c r="F463" s="65">
        <v>50000</v>
      </c>
      <c r="G463" s="65">
        <v>50000</v>
      </c>
      <c r="H463" s="65">
        <v>50000</v>
      </c>
      <c r="I463" s="65">
        <v>0</v>
      </c>
      <c r="J463" s="58" t="str">
        <f t="shared" si="8"/>
        <v>보통</v>
      </c>
      <c r="K463" s="58">
        <v>74</v>
      </c>
      <c r="L463" s="59"/>
      <c r="M463" s="60"/>
      <c r="N463" s="61"/>
    </row>
    <row r="464" spans="1:14" s="62" customFormat="1" ht="27.75" customHeight="1">
      <c r="A464" s="91"/>
      <c r="B464" s="45" t="s">
        <v>723</v>
      </c>
      <c r="C464" s="45" t="s">
        <v>163</v>
      </c>
      <c r="D464" s="42" t="s">
        <v>783</v>
      </c>
      <c r="E464" s="64" t="s">
        <v>661</v>
      </c>
      <c r="F464" s="65">
        <v>27600</v>
      </c>
      <c r="G464" s="65">
        <v>27600</v>
      </c>
      <c r="H464" s="65">
        <v>27600</v>
      </c>
      <c r="I464" s="65">
        <v>0</v>
      </c>
      <c r="J464" s="58" t="str">
        <f t="shared" si="8"/>
        <v>보통</v>
      </c>
      <c r="K464" s="58">
        <v>78</v>
      </c>
      <c r="L464" s="59"/>
      <c r="M464" s="60"/>
      <c r="N464" s="61"/>
    </row>
    <row r="465" spans="1:14" s="62" customFormat="1" ht="27.75" customHeight="1">
      <c r="A465" s="91"/>
      <c r="B465" s="45" t="s">
        <v>723</v>
      </c>
      <c r="C465" s="45" t="s">
        <v>163</v>
      </c>
      <c r="D465" s="42" t="s">
        <v>784</v>
      </c>
      <c r="E465" s="64" t="s">
        <v>661</v>
      </c>
      <c r="F465" s="65">
        <v>36000</v>
      </c>
      <c r="G465" s="65">
        <v>36000</v>
      </c>
      <c r="H465" s="65">
        <v>36000</v>
      </c>
      <c r="I465" s="65">
        <v>0</v>
      </c>
      <c r="J465" s="58" t="str">
        <f t="shared" si="8"/>
        <v>보통</v>
      </c>
      <c r="K465" s="58">
        <v>79</v>
      </c>
      <c r="L465" s="59"/>
      <c r="M465" s="60"/>
      <c r="N465" s="61"/>
    </row>
    <row r="466" spans="1:14" s="62" customFormat="1" ht="27.75" customHeight="1">
      <c r="A466" s="91"/>
      <c r="B466" s="45" t="s">
        <v>723</v>
      </c>
      <c r="C466" s="45" t="s">
        <v>163</v>
      </c>
      <c r="D466" s="42" t="s">
        <v>785</v>
      </c>
      <c r="E466" s="64" t="s">
        <v>661</v>
      </c>
      <c r="F466" s="65">
        <v>28380</v>
      </c>
      <c r="G466" s="65">
        <v>28380</v>
      </c>
      <c r="H466" s="65">
        <v>28380</v>
      </c>
      <c r="I466" s="65">
        <v>0</v>
      </c>
      <c r="J466" s="58" t="str">
        <f t="shared" si="8"/>
        <v>보통</v>
      </c>
      <c r="K466" s="58">
        <v>79</v>
      </c>
      <c r="L466" s="59"/>
      <c r="M466" s="60"/>
      <c r="N466" s="61"/>
    </row>
    <row r="467" spans="1:14" s="62" customFormat="1" ht="27.75" customHeight="1">
      <c r="A467" s="91"/>
      <c r="B467" s="45" t="s">
        <v>723</v>
      </c>
      <c r="C467" s="45" t="s">
        <v>163</v>
      </c>
      <c r="D467" s="42" t="s">
        <v>786</v>
      </c>
      <c r="E467" s="64" t="s">
        <v>661</v>
      </c>
      <c r="F467" s="65">
        <v>60750</v>
      </c>
      <c r="G467" s="65">
        <v>60750</v>
      </c>
      <c r="H467" s="65">
        <v>60750</v>
      </c>
      <c r="I467" s="65">
        <v>0</v>
      </c>
      <c r="J467" s="58" t="str">
        <f t="shared" si="8"/>
        <v>보통</v>
      </c>
      <c r="K467" s="58">
        <v>79</v>
      </c>
      <c r="L467" s="59"/>
      <c r="M467" s="60"/>
      <c r="N467" s="61"/>
    </row>
    <row r="468" spans="1:14" s="62" customFormat="1" ht="27.75" customHeight="1">
      <c r="A468" s="91"/>
      <c r="B468" s="45" t="s">
        <v>723</v>
      </c>
      <c r="C468" s="45" t="s">
        <v>163</v>
      </c>
      <c r="D468" s="42" t="s">
        <v>787</v>
      </c>
      <c r="E468" s="64" t="s">
        <v>661</v>
      </c>
      <c r="F468" s="65">
        <v>78870</v>
      </c>
      <c r="G468" s="65">
        <v>78870</v>
      </c>
      <c r="H468" s="65">
        <v>78870</v>
      </c>
      <c r="I468" s="65">
        <v>0</v>
      </c>
      <c r="J468" s="58" t="str">
        <f t="shared" si="8"/>
        <v>보통</v>
      </c>
      <c r="K468" s="58">
        <v>77</v>
      </c>
      <c r="L468" s="59"/>
      <c r="M468" s="60"/>
      <c r="N468" s="61"/>
    </row>
    <row r="469" spans="1:14" s="62" customFormat="1" ht="27.75" customHeight="1">
      <c r="A469" s="91"/>
      <c r="B469" s="45" t="s">
        <v>723</v>
      </c>
      <c r="C469" s="45" t="s">
        <v>163</v>
      </c>
      <c r="D469" s="42" t="s">
        <v>788</v>
      </c>
      <c r="E469" s="64" t="s">
        <v>661</v>
      </c>
      <c r="F469" s="65">
        <v>49500</v>
      </c>
      <c r="G469" s="65">
        <v>49500</v>
      </c>
      <c r="H469" s="65">
        <v>49500</v>
      </c>
      <c r="I469" s="65">
        <v>0</v>
      </c>
      <c r="J469" s="58" t="str">
        <f t="shared" si="8"/>
        <v>보통</v>
      </c>
      <c r="K469" s="58">
        <v>77</v>
      </c>
      <c r="L469" s="59"/>
      <c r="M469" s="60"/>
      <c r="N469" s="61"/>
    </row>
    <row r="470" spans="1:14" s="62" customFormat="1" ht="27.75" customHeight="1">
      <c r="A470" s="91"/>
      <c r="B470" s="45" t="s">
        <v>723</v>
      </c>
      <c r="C470" s="45" t="s">
        <v>199</v>
      </c>
      <c r="D470" s="42" t="s">
        <v>789</v>
      </c>
      <c r="E470" s="42" t="s">
        <v>661</v>
      </c>
      <c r="F470" s="66">
        <v>27000</v>
      </c>
      <c r="G470" s="65">
        <v>27000</v>
      </c>
      <c r="H470" s="66">
        <v>27000</v>
      </c>
      <c r="I470" s="65">
        <v>0</v>
      </c>
      <c r="J470" s="58" t="str">
        <f t="shared" si="8"/>
        <v>우수</v>
      </c>
      <c r="K470" s="58">
        <v>88</v>
      </c>
      <c r="L470" s="59"/>
      <c r="M470" s="60"/>
      <c r="N470" s="61"/>
    </row>
    <row r="471" spans="1:14" s="62" customFormat="1" ht="27.75" customHeight="1">
      <c r="A471" s="91"/>
      <c r="B471" s="45" t="s">
        <v>723</v>
      </c>
      <c r="C471" s="45" t="s">
        <v>163</v>
      </c>
      <c r="D471" s="42" t="s">
        <v>790</v>
      </c>
      <c r="E471" s="42" t="s">
        <v>661</v>
      </c>
      <c r="F471" s="46">
        <v>60000</v>
      </c>
      <c r="G471" s="65">
        <v>60000</v>
      </c>
      <c r="H471" s="46">
        <v>60000</v>
      </c>
      <c r="I471" s="65">
        <v>0</v>
      </c>
      <c r="J471" s="58" t="str">
        <f t="shared" si="8"/>
        <v>보통</v>
      </c>
      <c r="K471" s="58">
        <v>79</v>
      </c>
      <c r="L471" s="59"/>
      <c r="M471" s="60"/>
      <c r="N471" s="61"/>
    </row>
    <row r="472" spans="1:14" s="62" customFormat="1" ht="27.75" customHeight="1">
      <c r="A472" s="91"/>
      <c r="B472" s="45" t="s">
        <v>723</v>
      </c>
      <c r="C472" s="45" t="s">
        <v>163</v>
      </c>
      <c r="D472" s="42" t="s">
        <v>791</v>
      </c>
      <c r="E472" s="42" t="s">
        <v>661</v>
      </c>
      <c r="F472" s="46">
        <v>40000</v>
      </c>
      <c r="G472" s="65">
        <v>40000</v>
      </c>
      <c r="H472" s="46">
        <v>40000</v>
      </c>
      <c r="I472" s="65">
        <v>0</v>
      </c>
      <c r="J472" s="58" t="str">
        <f t="shared" si="8"/>
        <v>우수</v>
      </c>
      <c r="K472" s="58">
        <v>85</v>
      </c>
      <c r="L472" s="59"/>
      <c r="M472" s="60"/>
      <c r="N472" s="61"/>
    </row>
    <row r="473" spans="1:14" s="62" customFormat="1" ht="27.75" customHeight="1">
      <c r="A473" s="91"/>
      <c r="B473" s="45" t="s">
        <v>723</v>
      </c>
      <c r="C473" s="45" t="s">
        <v>163</v>
      </c>
      <c r="D473" s="42" t="s">
        <v>792</v>
      </c>
      <c r="E473" s="42" t="s">
        <v>661</v>
      </c>
      <c r="F473" s="46">
        <v>30000</v>
      </c>
      <c r="G473" s="65">
        <v>30000</v>
      </c>
      <c r="H473" s="46">
        <v>30000</v>
      </c>
      <c r="I473" s="65">
        <v>0</v>
      </c>
      <c r="J473" s="58" t="str">
        <f t="shared" si="8"/>
        <v>보통</v>
      </c>
      <c r="K473" s="58">
        <v>79</v>
      </c>
      <c r="L473" s="59"/>
      <c r="M473" s="60"/>
      <c r="N473" s="61"/>
    </row>
    <row r="474" spans="1:14" s="62" customFormat="1" ht="27.75" customHeight="1">
      <c r="A474" s="91"/>
      <c r="B474" s="45" t="s">
        <v>723</v>
      </c>
      <c r="C474" s="45" t="s">
        <v>163</v>
      </c>
      <c r="D474" s="42" t="s">
        <v>793</v>
      </c>
      <c r="E474" s="42" t="s">
        <v>661</v>
      </c>
      <c r="F474" s="46">
        <v>13500</v>
      </c>
      <c r="G474" s="65">
        <v>13500</v>
      </c>
      <c r="H474" s="46">
        <v>13500</v>
      </c>
      <c r="I474" s="65">
        <v>0</v>
      </c>
      <c r="J474" s="58" t="str">
        <f t="shared" si="8"/>
        <v>보통</v>
      </c>
      <c r="K474" s="58">
        <v>79</v>
      </c>
      <c r="L474" s="59"/>
      <c r="M474" s="60"/>
      <c r="N474" s="61"/>
    </row>
    <row r="475" spans="1:14" s="62" customFormat="1" ht="27.75" customHeight="1">
      <c r="A475" s="91"/>
      <c r="B475" s="45" t="s">
        <v>723</v>
      </c>
      <c r="C475" s="45" t="s">
        <v>163</v>
      </c>
      <c r="D475" s="42" t="s">
        <v>794</v>
      </c>
      <c r="E475" s="42" t="s">
        <v>661</v>
      </c>
      <c r="F475" s="46">
        <v>3300</v>
      </c>
      <c r="G475" s="65">
        <v>3300</v>
      </c>
      <c r="H475" s="46">
        <v>3300</v>
      </c>
      <c r="I475" s="65">
        <v>0</v>
      </c>
      <c r="J475" s="58" t="str">
        <f t="shared" si="8"/>
        <v>보통</v>
      </c>
      <c r="K475" s="58">
        <v>75</v>
      </c>
      <c r="L475" s="59"/>
      <c r="M475" s="60"/>
      <c r="N475" s="61"/>
    </row>
    <row r="476" spans="1:14" s="62" customFormat="1" ht="27.75" customHeight="1">
      <c r="A476" s="91"/>
      <c r="B476" s="45" t="s">
        <v>723</v>
      </c>
      <c r="C476" s="45" t="s">
        <v>163</v>
      </c>
      <c r="D476" s="42" t="s">
        <v>795</v>
      </c>
      <c r="E476" s="42" t="s">
        <v>661</v>
      </c>
      <c r="F476" s="46">
        <v>16000</v>
      </c>
      <c r="G476" s="65">
        <v>16000</v>
      </c>
      <c r="H476" s="46">
        <v>16000</v>
      </c>
      <c r="I476" s="65">
        <v>0</v>
      </c>
      <c r="J476" s="58" t="str">
        <f t="shared" si="8"/>
        <v>보통</v>
      </c>
      <c r="K476" s="58">
        <v>78</v>
      </c>
      <c r="L476" s="59"/>
      <c r="M476" s="60"/>
      <c r="N476" s="61"/>
    </row>
    <row r="477" spans="1:14" s="62" customFormat="1" ht="27.75" customHeight="1">
      <c r="A477" s="91"/>
      <c r="B477" s="45" t="s">
        <v>723</v>
      </c>
      <c r="C477" s="45" t="s">
        <v>199</v>
      </c>
      <c r="D477" s="42" t="s">
        <v>796</v>
      </c>
      <c r="E477" s="42" t="s">
        <v>661</v>
      </c>
      <c r="F477" s="46">
        <v>21000</v>
      </c>
      <c r="G477" s="65">
        <v>21000</v>
      </c>
      <c r="H477" s="46">
        <v>21000</v>
      </c>
      <c r="I477" s="65">
        <v>0</v>
      </c>
      <c r="J477" s="58" t="str">
        <f t="shared" si="8"/>
        <v>매우우수</v>
      </c>
      <c r="K477" s="58">
        <v>94</v>
      </c>
      <c r="L477" s="59"/>
      <c r="M477" s="60"/>
      <c r="N477" s="61"/>
    </row>
    <row r="478" spans="1:14" s="62" customFormat="1" ht="27.75" customHeight="1">
      <c r="A478" s="91"/>
      <c r="B478" s="45" t="s">
        <v>723</v>
      </c>
      <c r="C478" s="45" t="s">
        <v>163</v>
      </c>
      <c r="D478" s="42" t="s">
        <v>797</v>
      </c>
      <c r="E478" s="42" t="s">
        <v>661</v>
      </c>
      <c r="F478" s="46">
        <v>15000</v>
      </c>
      <c r="G478" s="65">
        <v>15000</v>
      </c>
      <c r="H478" s="46">
        <v>15000</v>
      </c>
      <c r="I478" s="65">
        <v>0</v>
      </c>
      <c r="J478" s="58" t="str">
        <f t="shared" si="8"/>
        <v>미흡</v>
      </c>
      <c r="K478" s="58">
        <v>62</v>
      </c>
      <c r="L478" s="59"/>
      <c r="M478" s="60"/>
      <c r="N478" s="61"/>
    </row>
    <row r="479" spans="1:14" s="62" customFormat="1" ht="27.75" customHeight="1">
      <c r="A479" s="91"/>
      <c r="B479" s="45" t="s">
        <v>723</v>
      </c>
      <c r="C479" s="45" t="s">
        <v>199</v>
      </c>
      <c r="D479" s="42" t="s">
        <v>798</v>
      </c>
      <c r="E479" s="42" t="s">
        <v>661</v>
      </c>
      <c r="F479" s="46">
        <v>36000</v>
      </c>
      <c r="G479" s="65">
        <v>36000</v>
      </c>
      <c r="H479" s="46">
        <v>36000</v>
      </c>
      <c r="I479" s="65">
        <v>0</v>
      </c>
      <c r="J479" s="58" t="str">
        <f t="shared" si="8"/>
        <v>미흡</v>
      </c>
      <c r="K479" s="58">
        <v>65</v>
      </c>
      <c r="L479" s="59"/>
      <c r="M479" s="60"/>
      <c r="N479" s="61"/>
    </row>
    <row r="480" spans="1:14" s="62" customFormat="1" ht="27.75" customHeight="1">
      <c r="A480" s="91"/>
      <c r="B480" s="45" t="s">
        <v>723</v>
      </c>
      <c r="C480" s="45" t="s">
        <v>199</v>
      </c>
      <c r="D480" s="42" t="s">
        <v>799</v>
      </c>
      <c r="E480" s="42" t="s">
        <v>661</v>
      </c>
      <c r="F480" s="46">
        <v>30000</v>
      </c>
      <c r="G480" s="65">
        <v>30000</v>
      </c>
      <c r="H480" s="46">
        <v>30000</v>
      </c>
      <c r="I480" s="65">
        <v>0</v>
      </c>
      <c r="J480" s="58" t="str">
        <f t="shared" si="8"/>
        <v>보통</v>
      </c>
      <c r="K480" s="58">
        <v>78</v>
      </c>
      <c r="L480" s="59"/>
      <c r="M480" s="60"/>
      <c r="N480" s="61"/>
    </row>
    <row r="481" spans="1:14" s="62" customFormat="1" ht="27.75" customHeight="1">
      <c r="A481" s="91"/>
      <c r="B481" s="45" t="s">
        <v>723</v>
      </c>
      <c r="C481" s="45" t="s">
        <v>199</v>
      </c>
      <c r="D481" s="42" t="s">
        <v>800</v>
      </c>
      <c r="E481" s="42" t="s">
        <v>661</v>
      </c>
      <c r="F481" s="46">
        <v>15000</v>
      </c>
      <c r="G481" s="65">
        <v>15000</v>
      </c>
      <c r="H481" s="46">
        <v>15000</v>
      </c>
      <c r="I481" s="65">
        <v>0</v>
      </c>
      <c r="J481" s="58" t="str">
        <f t="shared" si="8"/>
        <v>미흡</v>
      </c>
      <c r="K481" s="58">
        <v>67</v>
      </c>
      <c r="L481" s="59"/>
      <c r="M481" s="60"/>
      <c r="N481" s="61"/>
    </row>
    <row r="482" spans="1:14" ht="27.75" customHeight="1">
      <c r="A482" s="91"/>
      <c r="B482" s="80" t="s">
        <v>801</v>
      </c>
      <c r="C482" s="80" t="s">
        <v>160</v>
      </c>
      <c r="D482" s="15" t="s">
        <v>802</v>
      </c>
      <c r="E482" s="15" t="s">
        <v>54</v>
      </c>
      <c r="F482" s="82">
        <v>7000</v>
      </c>
      <c r="G482" s="82">
        <v>10823</v>
      </c>
      <c r="H482" s="82">
        <v>6790</v>
      </c>
      <c r="I482" s="82">
        <v>4033</v>
      </c>
      <c r="J482" s="16" t="s">
        <v>165</v>
      </c>
      <c r="K482" s="16">
        <v>95</v>
      </c>
      <c r="L482" s="11"/>
      <c r="N482" s="9"/>
    </row>
    <row r="483" spans="1:14" ht="27.75" customHeight="1">
      <c r="A483" s="91"/>
      <c r="B483" s="80" t="s">
        <v>801</v>
      </c>
      <c r="C483" s="80" t="s">
        <v>160</v>
      </c>
      <c r="D483" s="15" t="s">
        <v>803</v>
      </c>
      <c r="E483" s="15" t="s">
        <v>55</v>
      </c>
      <c r="F483" s="82">
        <v>40000</v>
      </c>
      <c r="G483" s="82">
        <v>38350</v>
      </c>
      <c r="H483" s="82">
        <v>38350</v>
      </c>
      <c r="I483" s="82"/>
      <c r="J483" s="16" t="s">
        <v>165</v>
      </c>
      <c r="K483" s="16">
        <v>99</v>
      </c>
      <c r="L483" s="11"/>
      <c r="N483" s="9"/>
    </row>
    <row r="484" spans="1:14" ht="27.75" customHeight="1">
      <c r="A484" s="91"/>
      <c r="B484" s="80" t="s">
        <v>801</v>
      </c>
      <c r="C484" s="80" t="s">
        <v>163</v>
      </c>
      <c r="D484" s="15" t="s">
        <v>804</v>
      </c>
      <c r="E484" s="15" t="s">
        <v>805</v>
      </c>
      <c r="F484" s="82">
        <v>43200</v>
      </c>
      <c r="G484" s="82">
        <v>43200</v>
      </c>
      <c r="H484" s="82">
        <v>43200</v>
      </c>
      <c r="I484" s="82"/>
      <c r="J484" s="16" t="s">
        <v>156</v>
      </c>
      <c r="K484" s="16">
        <v>71</v>
      </c>
      <c r="L484" s="11"/>
      <c r="N484" s="9"/>
    </row>
    <row r="485" spans="1:14" ht="27.75" customHeight="1">
      <c r="A485" s="91"/>
      <c r="B485" s="80" t="s">
        <v>801</v>
      </c>
      <c r="C485" s="80" t="s">
        <v>163</v>
      </c>
      <c r="D485" s="15" t="s">
        <v>806</v>
      </c>
      <c r="E485" s="15" t="s">
        <v>807</v>
      </c>
      <c r="F485" s="82">
        <v>253800</v>
      </c>
      <c r="G485" s="82">
        <v>310200</v>
      </c>
      <c r="H485" s="82">
        <v>253800</v>
      </c>
      <c r="I485" s="82">
        <v>56400</v>
      </c>
      <c r="J485" s="16" t="s">
        <v>156</v>
      </c>
      <c r="K485" s="16">
        <v>77</v>
      </c>
      <c r="L485" s="11"/>
      <c r="N485" s="9"/>
    </row>
    <row r="486" spans="1:14" ht="27.75" customHeight="1">
      <c r="A486" s="91"/>
      <c r="B486" s="80" t="s">
        <v>801</v>
      </c>
      <c r="C486" s="80" t="s">
        <v>160</v>
      </c>
      <c r="D486" s="15" t="s">
        <v>808</v>
      </c>
      <c r="E486" s="15" t="s">
        <v>56</v>
      </c>
      <c r="F486" s="82">
        <v>15000</v>
      </c>
      <c r="G486" s="82">
        <v>16136</v>
      </c>
      <c r="H486" s="82">
        <v>15000</v>
      </c>
      <c r="I486" s="82">
        <v>1136</v>
      </c>
      <c r="J486" s="16" t="s">
        <v>194</v>
      </c>
      <c r="K486" s="16">
        <v>62</v>
      </c>
      <c r="L486" s="11"/>
      <c r="N486" s="9"/>
    </row>
    <row r="487" spans="1:14" ht="27.75" customHeight="1">
      <c r="A487" s="91"/>
      <c r="B487" s="80" t="s">
        <v>801</v>
      </c>
      <c r="C487" s="80" t="s">
        <v>163</v>
      </c>
      <c r="D487" s="15" t="s">
        <v>809</v>
      </c>
      <c r="E487" s="15" t="s">
        <v>805</v>
      </c>
      <c r="F487" s="82">
        <v>1254025</v>
      </c>
      <c r="G487" s="82">
        <v>1254025</v>
      </c>
      <c r="H487" s="82">
        <v>1254025</v>
      </c>
      <c r="I487" s="82"/>
      <c r="J487" s="16" t="s">
        <v>156</v>
      </c>
      <c r="K487" s="16">
        <v>75</v>
      </c>
      <c r="L487" s="11"/>
      <c r="N487" s="9"/>
    </row>
    <row r="488" spans="1:14" ht="27.75" customHeight="1">
      <c r="A488" s="91"/>
      <c r="B488" s="80" t="s">
        <v>801</v>
      </c>
      <c r="C488" s="80" t="s">
        <v>199</v>
      </c>
      <c r="D488" s="15" t="s">
        <v>810</v>
      </c>
      <c r="E488" s="15" t="s">
        <v>805</v>
      </c>
      <c r="F488" s="82">
        <v>108000</v>
      </c>
      <c r="G488" s="82">
        <v>108000</v>
      </c>
      <c r="H488" s="82">
        <v>108000</v>
      </c>
      <c r="I488" s="82"/>
      <c r="J488" s="16" t="s">
        <v>156</v>
      </c>
      <c r="K488" s="16">
        <v>75</v>
      </c>
      <c r="L488" s="11"/>
      <c r="N488" s="9"/>
    </row>
    <row r="489" spans="1:14" ht="27.75" customHeight="1">
      <c r="A489" s="91"/>
      <c r="B489" s="80" t="s">
        <v>801</v>
      </c>
      <c r="C489" s="80" t="s">
        <v>163</v>
      </c>
      <c r="D489" s="15" t="s">
        <v>811</v>
      </c>
      <c r="E489" s="15" t="s">
        <v>812</v>
      </c>
      <c r="F489" s="82">
        <v>13063</v>
      </c>
      <c r="G489" s="82">
        <v>13063</v>
      </c>
      <c r="H489" s="82">
        <v>13063</v>
      </c>
      <c r="I489" s="82"/>
      <c r="J489" s="16" t="s">
        <v>156</v>
      </c>
      <c r="K489" s="16">
        <v>72</v>
      </c>
      <c r="L489" s="11"/>
      <c r="N489" s="9"/>
    </row>
    <row r="490" spans="1:14" ht="27.75" customHeight="1">
      <c r="A490" s="91"/>
      <c r="B490" s="80" t="s">
        <v>801</v>
      </c>
      <c r="C490" s="80" t="s">
        <v>199</v>
      </c>
      <c r="D490" s="15" t="s">
        <v>813</v>
      </c>
      <c r="E490" s="15" t="s">
        <v>814</v>
      </c>
      <c r="F490" s="82">
        <v>120000</v>
      </c>
      <c r="G490" s="82">
        <v>120000</v>
      </c>
      <c r="H490" s="82">
        <v>120000</v>
      </c>
      <c r="I490" s="82"/>
      <c r="J490" s="16" t="s">
        <v>156</v>
      </c>
      <c r="K490" s="16">
        <v>76</v>
      </c>
      <c r="L490" s="11"/>
      <c r="N490" s="9"/>
    </row>
    <row r="491" spans="1:14" ht="27.75" customHeight="1">
      <c r="A491" s="91"/>
      <c r="B491" s="80" t="s">
        <v>801</v>
      </c>
      <c r="C491" s="80" t="s">
        <v>199</v>
      </c>
      <c r="D491" s="15" t="s">
        <v>815</v>
      </c>
      <c r="E491" s="15" t="s">
        <v>805</v>
      </c>
      <c r="F491" s="82">
        <v>16500</v>
      </c>
      <c r="G491" s="82">
        <v>16500</v>
      </c>
      <c r="H491" s="82">
        <v>16500</v>
      </c>
      <c r="I491" s="82"/>
      <c r="J491" s="16" t="s">
        <v>156</v>
      </c>
      <c r="K491" s="16">
        <v>77</v>
      </c>
      <c r="L491" s="11"/>
      <c r="N491" s="9"/>
    </row>
    <row r="492" spans="1:14" ht="27.75" customHeight="1">
      <c r="A492" s="91"/>
      <c r="B492" s="80" t="s">
        <v>801</v>
      </c>
      <c r="C492" s="80" t="s">
        <v>199</v>
      </c>
      <c r="D492" s="15" t="s">
        <v>816</v>
      </c>
      <c r="E492" s="15" t="s">
        <v>805</v>
      </c>
      <c r="F492" s="82">
        <v>60000</v>
      </c>
      <c r="G492" s="82">
        <v>60000</v>
      </c>
      <c r="H492" s="82">
        <v>60000</v>
      </c>
      <c r="I492" s="82"/>
      <c r="J492" s="16" t="s">
        <v>156</v>
      </c>
      <c r="K492" s="16">
        <v>76</v>
      </c>
      <c r="L492" s="11"/>
      <c r="N492" s="9"/>
    </row>
    <row r="493" spans="1:14" ht="27.75" customHeight="1">
      <c r="A493" s="91"/>
      <c r="B493" s="80" t="s">
        <v>801</v>
      </c>
      <c r="C493" s="80" t="s">
        <v>175</v>
      </c>
      <c r="D493" s="15" t="s">
        <v>817</v>
      </c>
      <c r="E493" s="15" t="s">
        <v>818</v>
      </c>
      <c r="F493" s="82">
        <v>20000</v>
      </c>
      <c r="G493" s="82">
        <v>22530</v>
      </c>
      <c r="H493" s="82">
        <v>20000</v>
      </c>
      <c r="I493" s="82">
        <v>2530</v>
      </c>
      <c r="J493" s="16" t="s">
        <v>156</v>
      </c>
      <c r="K493" s="16">
        <v>75</v>
      </c>
      <c r="L493" s="11"/>
      <c r="N493" s="9"/>
    </row>
    <row r="494" spans="1:14" ht="27.75" customHeight="1">
      <c r="A494" s="91"/>
      <c r="B494" s="80" t="s">
        <v>801</v>
      </c>
      <c r="C494" s="80" t="s">
        <v>175</v>
      </c>
      <c r="D494" s="15" t="s">
        <v>819</v>
      </c>
      <c r="E494" s="15" t="s">
        <v>820</v>
      </c>
      <c r="F494" s="82">
        <v>20000</v>
      </c>
      <c r="G494" s="82">
        <v>22564</v>
      </c>
      <c r="H494" s="82">
        <v>20000</v>
      </c>
      <c r="I494" s="82">
        <v>2564</v>
      </c>
      <c r="J494" s="16" t="s">
        <v>156</v>
      </c>
      <c r="K494" s="16">
        <v>73</v>
      </c>
      <c r="L494" s="11"/>
      <c r="N494" s="9"/>
    </row>
    <row r="495" spans="1:14" ht="27.75" customHeight="1">
      <c r="A495" s="91"/>
      <c r="B495" s="80" t="s">
        <v>801</v>
      </c>
      <c r="C495" s="80" t="s">
        <v>199</v>
      </c>
      <c r="D495" s="15" t="s">
        <v>821</v>
      </c>
      <c r="E495" s="15" t="s">
        <v>396</v>
      </c>
      <c r="F495" s="82">
        <v>35000</v>
      </c>
      <c r="G495" s="82">
        <v>35000</v>
      </c>
      <c r="H495" s="82">
        <v>35000</v>
      </c>
      <c r="I495" s="82"/>
      <c r="J495" s="16" t="s">
        <v>194</v>
      </c>
      <c r="K495" s="16">
        <v>61</v>
      </c>
      <c r="L495" s="11"/>
      <c r="N495" s="9"/>
    </row>
    <row r="496" spans="1:14" ht="27.75" customHeight="1">
      <c r="A496" s="91"/>
      <c r="B496" s="80" t="s">
        <v>822</v>
      </c>
      <c r="C496" s="80" t="s">
        <v>160</v>
      </c>
      <c r="D496" s="81" t="s">
        <v>823</v>
      </c>
      <c r="E496" s="81" t="s">
        <v>824</v>
      </c>
      <c r="F496" s="71">
        <v>20000</v>
      </c>
      <c r="G496" s="71">
        <v>19000</v>
      </c>
      <c r="H496" s="71">
        <v>19000</v>
      </c>
      <c r="I496" s="71">
        <v>0</v>
      </c>
      <c r="J496" s="10" t="s">
        <v>293</v>
      </c>
      <c r="K496" s="10">
        <v>92</v>
      </c>
      <c r="L496" s="11"/>
      <c r="N496" s="9"/>
    </row>
    <row r="497" spans="1:14" ht="27.75" customHeight="1">
      <c r="A497" s="91"/>
      <c r="B497" s="80" t="s">
        <v>825</v>
      </c>
      <c r="C497" s="80" t="s">
        <v>175</v>
      </c>
      <c r="D497" s="81" t="s">
        <v>826</v>
      </c>
      <c r="E497" s="81" t="s">
        <v>827</v>
      </c>
      <c r="F497" s="82">
        <v>27400</v>
      </c>
      <c r="G497" s="82">
        <v>25450</v>
      </c>
      <c r="H497" s="82">
        <v>25450</v>
      </c>
      <c r="I497" s="82"/>
      <c r="J497" s="10" t="s">
        <v>165</v>
      </c>
      <c r="K497" s="10">
        <v>96</v>
      </c>
      <c r="L497" s="11"/>
      <c r="N497" s="9"/>
    </row>
    <row r="498" spans="1:14" ht="27.75" customHeight="1">
      <c r="A498" s="91"/>
      <c r="B498" s="80" t="s">
        <v>828</v>
      </c>
      <c r="C498" s="80" t="s">
        <v>163</v>
      </c>
      <c r="D498" s="81" t="s">
        <v>829</v>
      </c>
      <c r="E498" s="81" t="s">
        <v>830</v>
      </c>
      <c r="F498" s="82">
        <v>21000</v>
      </c>
      <c r="G498" s="82">
        <v>52001</v>
      </c>
      <c r="H498" s="82">
        <v>21000</v>
      </c>
      <c r="I498" s="82">
        <v>31001</v>
      </c>
      <c r="J498" s="80" t="s">
        <v>165</v>
      </c>
      <c r="K498" s="80">
        <v>90</v>
      </c>
      <c r="L498" s="70"/>
      <c r="N498" s="9"/>
    </row>
    <row r="499" spans="1:14" ht="27.75" customHeight="1">
      <c r="A499" s="91"/>
      <c r="B499" s="80" t="s">
        <v>828</v>
      </c>
      <c r="C499" s="80" t="s">
        <v>175</v>
      </c>
      <c r="D499" s="81" t="s">
        <v>831</v>
      </c>
      <c r="E499" s="81" t="s">
        <v>1395</v>
      </c>
      <c r="F499" s="82">
        <v>3055</v>
      </c>
      <c r="G499" s="82">
        <v>6110</v>
      </c>
      <c r="H499" s="82">
        <v>3055</v>
      </c>
      <c r="I499" s="82">
        <v>3055</v>
      </c>
      <c r="J499" s="80" t="s">
        <v>165</v>
      </c>
      <c r="K499" s="80">
        <v>92</v>
      </c>
      <c r="L499" s="70"/>
      <c r="N499" s="9"/>
    </row>
    <row r="500" spans="1:14" ht="27.75" customHeight="1">
      <c r="A500" s="91"/>
      <c r="B500" s="80" t="s">
        <v>828</v>
      </c>
      <c r="C500" s="80" t="s">
        <v>175</v>
      </c>
      <c r="D500" s="81" t="s">
        <v>832</v>
      </c>
      <c r="E500" s="81" t="s">
        <v>1396</v>
      </c>
      <c r="F500" s="82">
        <v>22400</v>
      </c>
      <c r="G500" s="82">
        <v>20760</v>
      </c>
      <c r="H500" s="82">
        <v>14532</v>
      </c>
      <c r="I500" s="82">
        <v>6228</v>
      </c>
      <c r="J500" s="80" t="s">
        <v>156</v>
      </c>
      <c r="K500" s="80">
        <v>73</v>
      </c>
      <c r="L500" s="70"/>
      <c r="N500" s="9"/>
    </row>
    <row r="501" spans="1:14" ht="27.75" customHeight="1">
      <c r="A501" s="91"/>
      <c r="B501" s="80" t="s">
        <v>833</v>
      </c>
      <c r="C501" s="80" t="s">
        <v>160</v>
      </c>
      <c r="D501" s="81" t="s">
        <v>834</v>
      </c>
      <c r="E501" s="88" t="s">
        <v>82</v>
      </c>
      <c r="F501" s="82">
        <v>5000</v>
      </c>
      <c r="G501" s="89">
        <v>4850000</v>
      </c>
      <c r="H501" s="89">
        <v>4850000</v>
      </c>
      <c r="I501" s="82"/>
      <c r="J501" s="10" t="s">
        <v>162</v>
      </c>
      <c r="K501" s="10">
        <v>87</v>
      </c>
      <c r="L501" s="70"/>
      <c r="N501" s="9"/>
    </row>
    <row r="502" spans="1:14" ht="27.75" customHeight="1">
      <c r="A502" s="91" t="s">
        <v>835</v>
      </c>
      <c r="B502" s="12" t="s">
        <v>208</v>
      </c>
      <c r="C502" s="12"/>
      <c r="D502" s="12" t="s">
        <v>836</v>
      </c>
      <c r="E502" s="52"/>
      <c r="F502" s="13">
        <f>SUBTOTAL(9, F503:F703)</f>
        <v>30677963</v>
      </c>
      <c r="G502" s="13">
        <f t="shared" ref="G502:I502" si="9">SUBTOTAL(9, G503:G703)</f>
        <v>37166869</v>
      </c>
      <c r="H502" s="13">
        <f t="shared" si="9"/>
        <v>27275132</v>
      </c>
      <c r="I502" s="13">
        <f t="shared" si="9"/>
        <v>9820433</v>
      </c>
      <c r="J502" s="12"/>
      <c r="K502" s="12"/>
      <c r="L502" s="24"/>
      <c r="N502" s="9"/>
    </row>
    <row r="503" spans="1:14" ht="27.75" customHeight="1">
      <c r="A503" s="91"/>
      <c r="B503" s="80" t="s">
        <v>837</v>
      </c>
      <c r="C503" s="80" t="s">
        <v>175</v>
      </c>
      <c r="D503" s="81" t="s">
        <v>838</v>
      </c>
      <c r="E503" s="81" t="s">
        <v>839</v>
      </c>
      <c r="F503" s="82">
        <v>60000</v>
      </c>
      <c r="G503" s="82">
        <v>60000</v>
      </c>
      <c r="H503" s="82">
        <v>60000</v>
      </c>
      <c r="I503" s="82"/>
      <c r="J503" s="80" t="s">
        <v>162</v>
      </c>
      <c r="K503" s="80">
        <v>87</v>
      </c>
      <c r="L503" s="70"/>
      <c r="N503" s="9"/>
    </row>
    <row r="504" spans="1:14" ht="27.75" customHeight="1">
      <c r="A504" s="91"/>
      <c r="B504" s="80" t="s">
        <v>837</v>
      </c>
      <c r="C504" s="80" t="s">
        <v>160</v>
      </c>
      <c r="D504" s="81" t="s">
        <v>840</v>
      </c>
      <c r="E504" s="81" t="s">
        <v>841</v>
      </c>
      <c r="F504" s="82">
        <v>20000</v>
      </c>
      <c r="G504" s="82">
        <v>23600</v>
      </c>
      <c r="H504" s="82">
        <v>19400</v>
      </c>
      <c r="I504" s="82">
        <v>4200</v>
      </c>
      <c r="J504" s="80" t="s">
        <v>162</v>
      </c>
      <c r="K504" s="80">
        <v>88</v>
      </c>
      <c r="L504" s="70"/>
      <c r="N504" s="9"/>
    </row>
    <row r="505" spans="1:14" ht="27.75" customHeight="1">
      <c r="A505" s="91"/>
      <c r="B505" s="80" t="s">
        <v>837</v>
      </c>
      <c r="C505" s="80" t="s">
        <v>160</v>
      </c>
      <c r="D505" s="81" t="s">
        <v>842</v>
      </c>
      <c r="E505" s="81" t="s">
        <v>841</v>
      </c>
      <c r="F505" s="82">
        <v>18000</v>
      </c>
      <c r="G505" s="82">
        <v>17460</v>
      </c>
      <c r="H505" s="82">
        <v>17460</v>
      </c>
      <c r="I505" s="82"/>
      <c r="J505" s="80" t="s">
        <v>165</v>
      </c>
      <c r="K505" s="80">
        <v>91</v>
      </c>
      <c r="L505" s="70"/>
      <c r="N505" s="9"/>
    </row>
    <row r="506" spans="1:14" ht="27.75" customHeight="1">
      <c r="A506" s="91"/>
      <c r="B506" s="80" t="s">
        <v>837</v>
      </c>
      <c r="C506" s="80" t="s">
        <v>175</v>
      </c>
      <c r="D506" s="81" t="s">
        <v>843</v>
      </c>
      <c r="E506" s="81" t="s">
        <v>839</v>
      </c>
      <c r="F506" s="82">
        <v>20000</v>
      </c>
      <c r="G506" s="82">
        <v>20000</v>
      </c>
      <c r="H506" s="82">
        <v>20000</v>
      </c>
      <c r="I506" s="82"/>
      <c r="J506" s="80" t="s">
        <v>162</v>
      </c>
      <c r="K506" s="80">
        <v>84</v>
      </c>
      <c r="L506" s="70"/>
      <c r="N506" s="9"/>
    </row>
    <row r="507" spans="1:14" ht="27.75" customHeight="1">
      <c r="A507" s="91"/>
      <c r="B507" s="80" t="s">
        <v>837</v>
      </c>
      <c r="C507" s="80" t="s">
        <v>160</v>
      </c>
      <c r="D507" s="81" t="s">
        <v>844</v>
      </c>
      <c r="E507" s="81" t="s">
        <v>845</v>
      </c>
      <c r="F507" s="82">
        <v>13500</v>
      </c>
      <c r="G507" s="82">
        <v>14300</v>
      </c>
      <c r="H507" s="82">
        <v>13000</v>
      </c>
      <c r="I507" s="82">
        <v>1300</v>
      </c>
      <c r="J507" s="80" t="s">
        <v>162</v>
      </c>
      <c r="K507" s="80">
        <v>88</v>
      </c>
      <c r="L507" s="70"/>
      <c r="N507" s="9"/>
    </row>
    <row r="508" spans="1:14" ht="27.75" customHeight="1">
      <c r="A508" s="91"/>
      <c r="B508" s="80" t="s">
        <v>837</v>
      </c>
      <c r="C508" s="80" t="s">
        <v>163</v>
      </c>
      <c r="D508" s="81" t="s">
        <v>846</v>
      </c>
      <c r="E508" s="81" t="s">
        <v>170</v>
      </c>
      <c r="F508" s="82">
        <v>23400</v>
      </c>
      <c r="G508" s="82">
        <v>23400</v>
      </c>
      <c r="H508" s="82">
        <v>23400</v>
      </c>
      <c r="I508" s="82"/>
      <c r="J508" s="80" t="s">
        <v>162</v>
      </c>
      <c r="K508" s="80">
        <v>88</v>
      </c>
      <c r="L508" s="70"/>
      <c r="N508" s="9"/>
    </row>
    <row r="509" spans="1:14" ht="27.75" customHeight="1">
      <c r="A509" s="91"/>
      <c r="B509" s="80" t="s">
        <v>837</v>
      </c>
      <c r="C509" s="80" t="s">
        <v>175</v>
      </c>
      <c r="D509" s="81" t="s">
        <v>847</v>
      </c>
      <c r="E509" s="81" t="s">
        <v>848</v>
      </c>
      <c r="F509" s="82">
        <v>5000</v>
      </c>
      <c r="G509" s="82">
        <v>4900</v>
      </c>
      <c r="H509" s="82">
        <v>4900</v>
      </c>
      <c r="I509" s="82"/>
      <c r="J509" s="80" t="s">
        <v>165</v>
      </c>
      <c r="K509" s="80">
        <v>91</v>
      </c>
      <c r="L509" s="70"/>
      <c r="N509" s="9"/>
    </row>
    <row r="510" spans="1:14" ht="27.75" customHeight="1">
      <c r="A510" s="91"/>
      <c r="B510" s="80" t="s">
        <v>837</v>
      </c>
      <c r="C510" s="80" t="s">
        <v>175</v>
      </c>
      <c r="D510" s="81" t="s">
        <v>849</v>
      </c>
      <c r="E510" s="81" t="s">
        <v>850</v>
      </c>
      <c r="F510" s="82">
        <v>30000</v>
      </c>
      <c r="G510" s="82">
        <v>33000</v>
      </c>
      <c r="H510" s="82">
        <v>30000</v>
      </c>
      <c r="I510" s="82">
        <v>3000</v>
      </c>
      <c r="J510" s="80" t="s">
        <v>162</v>
      </c>
      <c r="K510" s="80">
        <v>89</v>
      </c>
      <c r="L510" s="70"/>
      <c r="N510" s="9"/>
    </row>
    <row r="511" spans="1:14" ht="27.75" customHeight="1">
      <c r="A511" s="91"/>
      <c r="B511" s="80" t="s">
        <v>837</v>
      </c>
      <c r="C511" s="80" t="s">
        <v>175</v>
      </c>
      <c r="D511" s="81" t="s">
        <v>851</v>
      </c>
      <c r="E511" s="81" t="s">
        <v>839</v>
      </c>
      <c r="F511" s="82">
        <v>15000</v>
      </c>
      <c r="G511" s="82">
        <v>15000</v>
      </c>
      <c r="H511" s="82">
        <v>15000</v>
      </c>
      <c r="I511" s="82"/>
      <c r="J511" s="80" t="s">
        <v>194</v>
      </c>
      <c r="K511" s="80">
        <v>69</v>
      </c>
      <c r="L511" s="70"/>
      <c r="N511" s="9"/>
    </row>
    <row r="512" spans="1:14" ht="27.75" customHeight="1">
      <c r="A512" s="91"/>
      <c r="B512" s="80" t="s">
        <v>837</v>
      </c>
      <c r="C512" s="80" t="s">
        <v>258</v>
      </c>
      <c r="D512" s="81" t="s">
        <v>852</v>
      </c>
      <c r="E512" s="81" t="s">
        <v>853</v>
      </c>
      <c r="F512" s="82">
        <v>65387</v>
      </c>
      <c r="G512" s="82">
        <v>65387</v>
      </c>
      <c r="H512" s="82">
        <v>65387</v>
      </c>
      <c r="I512" s="82"/>
      <c r="J512" s="80" t="s">
        <v>165</v>
      </c>
      <c r="K512" s="80">
        <v>95</v>
      </c>
      <c r="L512" s="70"/>
      <c r="N512" s="9"/>
    </row>
    <row r="513" spans="1:14" ht="27.75" customHeight="1">
      <c r="A513" s="91"/>
      <c r="B513" s="80" t="s">
        <v>837</v>
      </c>
      <c r="C513" s="80" t="s">
        <v>160</v>
      </c>
      <c r="D513" s="81" t="s">
        <v>854</v>
      </c>
      <c r="E513" s="81" t="s">
        <v>855</v>
      </c>
      <c r="F513" s="82">
        <v>20000</v>
      </c>
      <c r="G513" s="82">
        <v>19400</v>
      </c>
      <c r="H513" s="82">
        <v>19400</v>
      </c>
      <c r="I513" s="82"/>
      <c r="J513" s="80" t="s">
        <v>165</v>
      </c>
      <c r="K513" s="80">
        <v>91</v>
      </c>
      <c r="L513" s="70"/>
      <c r="N513" s="9"/>
    </row>
    <row r="514" spans="1:14" ht="27.75" customHeight="1">
      <c r="A514" s="91"/>
      <c r="B514" s="80" t="s">
        <v>856</v>
      </c>
      <c r="C514" s="80" t="s">
        <v>261</v>
      </c>
      <c r="D514" s="42" t="s">
        <v>857</v>
      </c>
      <c r="E514" s="42" t="s">
        <v>555</v>
      </c>
      <c r="F514" s="46">
        <v>300000</v>
      </c>
      <c r="G514" s="46">
        <v>300000</v>
      </c>
      <c r="H514" s="46">
        <v>300000</v>
      </c>
      <c r="I514" s="46"/>
      <c r="J514" s="73" t="s">
        <v>165</v>
      </c>
      <c r="K514" s="73">
        <v>95</v>
      </c>
      <c r="L514" s="72"/>
      <c r="N514" s="9"/>
    </row>
    <row r="515" spans="1:14" ht="27.75" customHeight="1">
      <c r="A515" s="91"/>
      <c r="B515" s="80" t="s">
        <v>856</v>
      </c>
      <c r="C515" s="80" t="s">
        <v>261</v>
      </c>
      <c r="D515" s="42" t="s">
        <v>858</v>
      </c>
      <c r="E515" s="42" t="s">
        <v>859</v>
      </c>
      <c r="F515" s="46">
        <v>50000</v>
      </c>
      <c r="G515" s="46">
        <v>50000</v>
      </c>
      <c r="H515" s="46">
        <v>50000</v>
      </c>
      <c r="I515" s="46"/>
      <c r="J515" s="73" t="s">
        <v>162</v>
      </c>
      <c r="K515" s="73">
        <v>87</v>
      </c>
      <c r="L515" s="72"/>
      <c r="N515" s="9"/>
    </row>
    <row r="516" spans="1:14" ht="27.75" customHeight="1">
      <c r="A516" s="91"/>
      <c r="B516" s="80" t="s">
        <v>856</v>
      </c>
      <c r="C516" s="80" t="s">
        <v>260</v>
      </c>
      <c r="D516" s="42" t="s">
        <v>860</v>
      </c>
      <c r="E516" s="42" t="s">
        <v>861</v>
      </c>
      <c r="F516" s="46">
        <v>400000</v>
      </c>
      <c r="G516" s="46">
        <v>400000</v>
      </c>
      <c r="H516" s="46">
        <v>400000</v>
      </c>
      <c r="I516" s="46">
        <v>0</v>
      </c>
      <c r="J516" s="73" t="s">
        <v>165</v>
      </c>
      <c r="K516" s="73">
        <v>93</v>
      </c>
      <c r="L516" s="72"/>
      <c r="N516" s="9"/>
    </row>
    <row r="517" spans="1:14" ht="27.75" customHeight="1">
      <c r="A517" s="91"/>
      <c r="B517" s="80" t="s">
        <v>856</v>
      </c>
      <c r="C517" s="80" t="s">
        <v>398</v>
      </c>
      <c r="D517" s="81" t="s">
        <v>862</v>
      </c>
      <c r="E517" s="81" t="s">
        <v>863</v>
      </c>
      <c r="F517" s="82">
        <v>40000</v>
      </c>
      <c r="G517" s="82">
        <v>53413</v>
      </c>
      <c r="H517" s="82">
        <v>38800</v>
      </c>
      <c r="I517" s="82">
        <v>14613</v>
      </c>
      <c r="J517" s="73" t="s">
        <v>162</v>
      </c>
      <c r="K517" s="73">
        <v>89</v>
      </c>
      <c r="L517" s="72"/>
      <c r="N517" s="9"/>
    </row>
    <row r="518" spans="1:14" ht="27.75" customHeight="1">
      <c r="A518" s="91"/>
      <c r="B518" s="80" t="s">
        <v>856</v>
      </c>
      <c r="C518" s="80" t="s">
        <v>398</v>
      </c>
      <c r="D518" s="81" t="s">
        <v>864</v>
      </c>
      <c r="E518" s="81" t="s">
        <v>865</v>
      </c>
      <c r="F518" s="82">
        <v>20000</v>
      </c>
      <c r="G518" s="82">
        <v>26503</v>
      </c>
      <c r="H518" s="82">
        <v>19400</v>
      </c>
      <c r="I518" s="82">
        <v>7103</v>
      </c>
      <c r="J518" s="73" t="s">
        <v>162</v>
      </c>
      <c r="K518" s="73">
        <v>89</v>
      </c>
      <c r="L518" s="72"/>
      <c r="N518" s="9"/>
    </row>
    <row r="519" spans="1:14" ht="27.75" customHeight="1">
      <c r="A519" s="91"/>
      <c r="B519" s="80" t="s">
        <v>856</v>
      </c>
      <c r="C519" s="80" t="s">
        <v>398</v>
      </c>
      <c r="D519" s="81" t="s">
        <v>866</v>
      </c>
      <c r="E519" s="81" t="s">
        <v>867</v>
      </c>
      <c r="F519" s="82">
        <v>15000</v>
      </c>
      <c r="G519" s="82">
        <v>17550</v>
      </c>
      <c r="H519" s="82">
        <v>14550</v>
      </c>
      <c r="I519" s="82">
        <v>3000</v>
      </c>
      <c r="J519" s="73" t="s">
        <v>162</v>
      </c>
      <c r="K519" s="73">
        <v>88</v>
      </c>
      <c r="L519" s="72"/>
      <c r="N519" s="9"/>
    </row>
    <row r="520" spans="1:14" ht="27.75" customHeight="1">
      <c r="A520" s="91"/>
      <c r="B520" s="80" t="s">
        <v>856</v>
      </c>
      <c r="C520" s="80" t="s">
        <v>398</v>
      </c>
      <c r="D520" s="81" t="s">
        <v>868</v>
      </c>
      <c r="E520" s="81" t="s">
        <v>869</v>
      </c>
      <c r="F520" s="82">
        <v>20000</v>
      </c>
      <c r="G520" s="82">
        <v>24400</v>
      </c>
      <c r="H520" s="82">
        <v>19400</v>
      </c>
      <c r="I520" s="82">
        <v>5000</v>
      </c>
      <c r="J520" s="73" t="s">
        <v>165</v>
      </c>
      <c r="K520" s="73">
        <v>90</v>
      </c>
      <c r="L520" s="72"/>
      <c r="N520" s="9"/>
    </row>
    <row r="521" spans="1:14" ht="27.75" customHeight="1">
      <c r="A521" s="91"/>
      <c r="B521" s="80" t="s">
        <v>856</v>
      </c>
      <c r="C521" s="80" t="s">
        <v>398</v>
      </c>
      <c r="D521" s="81" t="s">
        <v>870</v>
      </c>
      <c r="E521" s="81" t="s">
        <v>871</v>
      </c>
      <c r="F521" s="82">
        <v>20000</v>
      </c>
      <c r="G521" s="82">
        <v>21600</v>
      </c>
      <c r="H521" s="82">
        <v>19400</v>
      </c>
      <c r="I521" s="82">
        <v>2200</v>
      </c>
      <c r="J521" s="73" t="s">
        <v>156</v>
      </c>
      <c r="K521" s="73">
        <v>78</v>
      </c>
      <c r="L521" s="72"/>
      <c r="N521" s="9"/>
    </row>
    <row r="522" spans="1:14" ht="27.75" customHeight="1">
      <c r="A522" s="91"/>
      <c r="B522" s="80" t="s">
        <v>856</v>
      </c>
      <c r="C522" s="80" t="s">
        <v>398</v>
      </c>
      <c r="D522" s="81" t="s">
        <v>872</v>
      </c>
      <c r="E522" s="81" t="s">
        <v>873</v>
      </c>
      <c r="F522" s="82">
        <v>10000</v>
      </c>
      <c r="G522" s="82">
        <v>10700</v>
      </c>
      <c r="H522" s="82">
        <v>9700</v>
      </c>
      <c r="I522" s="82">
        <v>1000</v>
      </c>
      <c r="J522" s="73" t="s">
        <v>162</v>
      </c>
      <c r="K522" s="73">
        <v>83</v>
      </c>
      <c r="L522" s="72"/>
      <c r="N522" s="9"/>
    </row>
    <row r="523" spans="1:14" ht="27.75" customHeight="1">
      <c r="A523" s="91"/>
      <c r="B523" s="80" t="s">
        <v>856</v>
      </c>
      <c r="C523" s="80" t="s">
        <v>398</v>
      </c>
      <c r="D523" s="81" t="s">
        <v>874</v>
      </c>
      <c r="E523" s="81" t="s">
        <v>871</v>
      </c>
      <c r="F523" s="82">
        <v>5000</v>
      </c>
      <c r="G523" s="82">
        <v>5850</v>
      </c>
      <c r="H523" s="82">
        <v>4850</v>
      </c>
      <c r="I523" s="82">
        <v>1000</v>
      </c>
      <c r="J523" s="73" t="s">
        <v>162</v>
      </c>
      <c r="K523" s="73">
        <v>85</v>
      </c>
      <c r="L523" s="72"/>
      <c r="N523" s="9"/>
    </row>
    <row r="524" spans="1:14" ht="27.75" customHeight="1">
      <c r="A524" s="91"/>
      <c r="B524" s="80" t="s">
        <v>856</v>
      </c>
      <c r="C524" s="80" t="s">
        <v>398</v>
      </c>
      <c r="D524" s="81" t="s">
        <v>875</v>
      </c>
      <c r="E524" s="81" t="s">
        <v>876</v>
      </c>
      <c r="F524" s="82">
        <v>15000</v>
      </c>
      <c r="G524" s="82">
        <v>16201</v>
      </c>
      <c r="H524" s="82">
        <v>14550</v>
      </c>
      <c r="I524" s="82">
        <v>1651</v>
      </c>
      <c r="J524" s="73" t="s">
        <v>162</v>
      </c>
      <c r="K524" s="73">
        <v>86</v>
      </c>
      <c r="L524" s="72"/>
      <c r="N524" s="9"/>
    </row>
    <row r="525" spans="1:14" ht="27.75" customHeight="1">
      <c r="A525" s="91"/>
      <c r="B525" s="80" t="s">
        <v>856</v>
      </c>
      <c r="C525" s="80" t="s">
        <v>261</v>
      </c>
      <c r="D525" s="81" t="s">
        <v>877</v>
      </c>
      <c r="E525" s="81" t="s">
        <v>878</v>
      </c>
      <c r="F525" s="82">
        <v>30000</v>
      </c>
      <c r="G525" s="82">
        <v>110000</v>
      </c>
      <c r="H525" s="82">
        <v>30000</v>
      </c>
      <c r="I525" s="82">
        <v>80000</v>
      </c>
      <c r="J525" s="73" t="s">
        <v>162</v>
      </c>
      <c r="K525" s="73">
        <v>85</v>
      </c>
      <c r="L525" s="72"/>
      <c r="N525" s="9"/>
    </row>
    <row r="526" spans="1:14" ht="27.75" customHeight="1">
      <c r="A526" s="91"/>
      <c r="B526" s="80" t="s">
        <v>856</v>
      </c>
      <c r="C526" s="80" t="s">
        <v>261</v>
      </c>
      <c r="D526" s="81" t="s">
        <v>879</v>
      </c>
      <c r="E526" s="81" t="s">
        <v>880</v>
      </c>
      <c r="F526" s="82">
        <v>20000</v>
      </c>
      <c r="G526" s="82">
        <v>180000</v>
      </c>
      <c r="H526" s="82">
        <v>20000</v>
      </c>
      <c r="I526" s="82">
        <v>160000</v>
      </c>
      <c r="J526" s="73" t="s">
        <v>162</v>
      </c>
      <c r="K526" s="73">
        <v>83</v>
      </c>
      <c r="L526" s="72"/>
      <c r="N526" s="9"/>
    </row>
    <row r="527" spans="1:14" ht="27.75" customHeight="1">
      <c r="A527" s="91"/>
      <c r="B527" s="80" t="s">
        <v>856</v>
      </c>
      <c r="C527" s="80" t="s">
        <v>261</v>
      </c>
      <c r="D527" s="81" t="s">
        <v>881</v>
      </c>
      <c r="E527" s="81" t="s">
        <v>882</v>
      </c>
      <c r="F527" s="82">
        <v>20000</v>
      </c>
      <c r="G527" s="82">
        <v>130000</v>
      </c>
      <c r="H527" s="82">
        <v>20000</v>
      </c>
      <c r="I527" s="82">
        <v>110000</v>
      </c>
      <c r="J527" s="73" t="s">
        <v>162</v>
      </c>
      <c r="K527" s="73">
        <v>84</v>
      </c>
      <c r="L527" s="72"/>
      <c r="N527" s="9"/>
    </row>
    <row r="528" spans="1:14" ht="27.75" customHeight="1">
      <c r="A528" s="91"/>
      <c r="B528" s="80" t="s">
        <v>856</v>
      </c>
      <c r="C528" s="80" t="s">
        <v>261</v>
      </c>
      <c r="D528" s="81" t="s">
        <v>883</v>
      </c>
      <c r="E528" s="81" t="s">
        <v>555</v>
      </c>
      <c r="F528" s="82">
        <v>20000</v>
      </c>
      <c r="G528" s="82">
        <v>43000</v>
      </c>
      <c r="H528" s="82">
        <v>20000</v>
      </c>
      <c r="I528" s="82">
        <v>23000</v>
      </c>
      <c r="J528" s="73" t="s">
        <v>162</v>
      </c>
      <c r="K528" s="73">
        <v>84</v>
      </c>
      <c r="L528" s="72"/>
      <c r="N528" s="9"/>
    </row>
    <row r="529" spans="1:14" ht="27.75" customHeight="1">
      <c r="A529" s="91"/>
      <c r="B529" s="80" t="s">
        <v>856</v>
      </c>
      <c r="C529" s="80" t="s">
        <v>261</v>
      </c>
      <c r="D529" s="81" t="s">
        <v>884</v>
      </c>
      <c r="E529" s="81" t="s">
        <v>882</v>
      </c>
      <c r="F529" s="82">
        <v>10000</v>
      </c>
      <c r="G529" s="82">
        <v>37000</v>
      </c>
      <c r="H529" s="82">
        <v>10000</v>
      </c>
      <c r="I529" s="82">
        <v>27000</v>
      </c>
      <c r="J529" s="73" t="s">
        <v>162</v>
      </c>
      <c r="K529" s="73">
        <v>81</v>
      </c>
      <c r="L529" s="72"/>
      <c r="N529" s="9"/>
    </row>
    <row r="530" spans="1:14" ht="27.75" customHeight="1">
      <c r="A530" s="91"/>
      <c r="B530" s="80" t="s">
        <v>856</v>
      </c>
      <c r="C530" s="80" t="s">
        <v>398</v>
      </c>
      <c r="D530" s="81" t="s">
        <v>885</v>
      </c>
      <c r="E530" s="81" t="s">
        <v>886</v>
      </c>
      <c r="F530" s="82">
        <v>80000</v>
      </c>
      <c r="G530" s="82">
        <v>56500</v>
      </c>
      <c r="H530" s="82">
        <v>30000</v>
      </c>
      <c r="I530" s="82">
        <v>26500</v>
      </c>
      <c r="J530" s="73" t="s">
        <v>156</v>
      </c>
      <c r="K530" s="73">
        <v>78</v>
      </c>
      <c r="L530" s="72"/>
      <c r="N530" s="9"/>
    </row>
    <row r="531" spans="1:14" ht="27.75" customHeight="1">
      <c r="A531" s="91"/>
      <c r="B531" s="80" t="s">
        <v>856</v>
      </c>
      <c r="C531" s="80" t="s">
        <v>261</v>
      </c>
      <c r="D531" s="81" t="s">
        <v>887</v>
      </c>
      <c r="E531" s="81" t="s">
        <v>888</v>
      </c>
      <c r="F531" s="82">
        <v>160000</v>
      </c>
      <c r="G531" s="82">
        <v>160000</v>
      </c>
      <c r="H531" s="82">
        <v>160000</v>
      </c>
      <c r="I531" s="82"/>
      <c r="J531" s="73" t="s">
        <v>165</v>
      </c>
      <c r="K531" s="73">
        <v>95</v>
      </c>
      <c r="L531" s="72"/>
      <c r="N531" s="9"/>
    </row>
    <row r="532" spans="1:14" ht="27.75" customHeight="1">
      <c r="A532" s="91"/>
      <c r="B532" s="80" t="s">
        <v>856</v>
      </c>
      <c r="C532" s="80" t="s">
        <v>398</v>
      </c>
      <c r="D532" s="81" t="s">
        <v>889</v>
      </c>
      <c r="E532" s="81" t="s">
        <v>890</v>
      </c>
      <c r="F532" s="82">
        <v>15000</v>
      </c>
      <c r="G532" s="82">
        <v>16050</v>
      </c>
      <c r="H532" s="82">
        <v>14550</v>
      </c>
      <c r="I532" s="82">
        <v>1500</v>
      </c>
      <c r="J532" s="73" t="s">
        <v>165</v>
      </c>
      <c r="K532" s="73">
        <v>92</v>
      </c>
      <c r="L532" s="72"/>
      <c r="N532" s="9"/>
    </row>
    <row r="533" spans="1:14" ht="27.75" customHeight="1">
      <c r="A533" s="91"/>
      <c r="B533" s="80" t="s">
        <v>856</v>
      </c>
      <c r="C533" s="80" t="s">
        <v>398</v>
      </c>
      <c r="D533" s="81" t="s">
        <v>891</v>
      </c>
      <c r="E533" s="81" t="s">
        <v>890</v>
      </c>
      <c r="F533" s="82">
        <v>30000</v>
      </c>
      <c r="G533" s="82">
        <v>32100</v>
      </c>
      <c r="H533" s="82">
        <v>29100</v>
      </c>
      <c r="I533" s="82">
        <v>3000</v>
      </c>
      <c r="J533" s="73" t="s">
        <v>165</v>
      </c>
      <c r="K533" s="73">
        <v>92</v>
      </c>
      <c r="L533" s="72"/>
      <c r="N533" s="9"/>
    </row>
    <row r="534" spans="1:14" ht="27.75" customHeight="1">
      <c r="A534" s="91"/>
      <c r="B534" s="80" t="s">
        <v>856</v>
      </c>
      <c r="C534" s="80" t="s">
        <v>398</v>
      </c>
      <c r="D534" s="81" t="s">
        <v>892</v>
      </c>
      <c r="E534" s="81" t="s">
        <v>890</v>
      </c>
      <c r="F534" s="82">
        <v>9000</v>
      </c>
      <c r="G534" s="82">
        <v>9730</v>
      </c>
      <c r="H534" s="82">
        <v>8730</v>
      </c>
      <c r="I534" s="82">
        <v>1000</v>
      </c>
      <c r="J534" s="73" t="s">
        <v>162</v>
      </c>
      <c r="K534" s="73">
        <v>88</v>
      </c>
      <c r="L534" s="72"/>
      <c r="N534" s="9"/>
    </row>
    <row r="535" spans="1:14" ht="27.75" customHeight="1">
      <c r="A535" s="91"/>
      <c r="B535" s="80" t="s">
        <v>856</v>
      </c>
      <c r="C535" s="80" t="s">
        <v>398</v>
      </c>
      <c r="D535" s="81" t="s">
        <v>893</v>
      </c>
      <c r="E535" s="81" t="s">
        <v>894</v>
      </c>
      <c r="F535" s="82">
        <v>15000</v>
      </c>
      <c r="G535" s="82">
        <v>16050</v>
      </c>
      <c r="H535" s="82">
        <v>14550</v>
      </c>
      <c r="I535" s="82">
        <v>1500</v>
      </c>
      <c r="J535" s="73" t="s">
        <v>162</v>
      </c>
      <c r="K535" s="73">
        <v>89</v>
      </c>
      <c r="L535" s="72"/>
      <c r="N535" s="9"/>
    </row>
    <row r="536" spans="1:14" ht="27.75" customHeight="1">
      <c r="A536" s="91"/>
      <c r="B536" s="80" t="s">
        <v>856</v>
      </c>
      <c r="C536" s="80" t="s">
        <v>398</v>
      </c>
      <c r="D536" s="81" t="s">
        <v>895</v>
      </c>
      <c r="E536" s="81" t="s">
        <v>894</v>
      </c>
      <c r="F536" s="82">
        <v>30000</v>
      </c>
      <c r="G536" s="82">
        <v>32104</v>
      </c>
      <c r="H536" s="82">
        <v>29100</v>
      </c>
      <c r="I536" s="82">
        <v>3004</v>
      </c>
      <c r="J536" s="73" t="s">
        <v>165</v>
      </c>
      <c r="K536" s="73">
        <v>92</v>
      </c>
      <c r="L536" s="72"/>
      <c r="N536" s="9"/>
    </row>
    <row r="537" spans="1:14" ht="27.75" customHeight="1">
      <c r="A537" s="91"/>
      <c r="B537" s="80" t="s">
        <v>856</v>
      </c>
      <c r="C537" s="80" t="s">
        <v>398</v>
      </c>
      <c r="D537" s="81" t="s">
        <v>896</v>
      </c>
      <c r="E537" s="81" t="s">
        <v>894</v>
      </c>
      <c r="F537" s="82">
        <v>25000</v>
      </c>
      <c r="G537" s="82">
        <v>31750</v>
      </c>
      <c r="H537" s="82">
        <v>24250</v>
      </c>
      <c r="I537" s="82">
        <v>7500</v>
      </c>
      <c r="J537" s="73" t="s">
        <v>162</v>
      </c>
      <c r="K537" s="73">
        <v>89</v>
      </c>
      <c r="L537" s="72"/>
      <c r="N537" s="9"/>
    </row>
    <row r="538" spans="1:14" ht="27.75" customHeight="1">
      <c r="A538" s="91"/>
      <c r="B538" s="80" t="s">
        <v>856</v>
      </c>
      <c r="C538" s="80" t="s">
        <v>398</v>
      </c>
      <c r="D538" s="81" t="s">
        <v>897</v>
      </c>
      <c r="E538" s="81" t="s">
        <v>871</v>
      </c>
      <c r="F538" s="82">
        <v>5000</v>
      </c>
      <c r="G538" s="82">
        <v>6090</v>
      </c>
      <c r="H538" s="82">
        <v>4850</v>
      </c>
      <c r="I538" s="82">
        <v>1240</v>
      </c>
      <c r="J538" s="73" t="s">
        <v>162</v>
      </c>
      <c r="K538" s="73">
        <v>86</v>
      </c>
      <c r="L538" s="72"/>
      <c r="N538" s="9"/>
    </row>
    <row r="539" spans="1:14" ht="27.75" customHeight="1">
      <c r="A539" s="91"/>
      <c r="B539" s="80" t="s">
        <v>856</v>
      </c>
      <c r="C539" s="80" t="s">
        <v>398</v>
      </c>
      <c r="D539" s="81" t="s">
        <v>898</v>
      </c>
      <c r="E539" s="81" t="s">
        <v>899</v>
      </c>
      <c r="F539" s="82">
        <v>10000</v>
      </c>
      <c r="G539" s="82">
        <v>10700</v>
      </c>
      <c r="H539" s="82">
        <v>9700</v>
      </c>
      <c r="I539" s="82">
        <v>1000</v>
      </c>
      <c r="J539" s="73" t="s">
        <v>162</v>
      </c>
      <c r="K539" s="73">
        <v>85</v>
      </c>
      <c r="L539" s="72"/>
      <c r="N539" s="9"/>
    </row>
    <row r="540" spans="1:14" ht="27.75" customHeight="1">
      <c r="A540" s="91"/>
      <c r="B540" s="80" t="s">
        <v>856</v>
      </c>
      <c r="C540" s="80" t="s">
        <v>398</v>
      </c>
      <c r="D540" s="81" t="s">
        <v>900</v>
      </c>
      <c r="E540" s="81" t="s">
        <v>901</v>
      </c>
      <c r="F540" s="82">
        <v>20000</v>
      </c>
      <c r="G540" s="82">
        <v>25206</v>
      </c>
      <c r="H540" s="82">
        <v>19400</v>
      </c>
      <c r="I540" s="82">
        <v>5806</v>
      </c>
      <c r="J540" s="73" t="s">
        <v>162</v>
      </c>
      <c r="K540" s="73">
        <v>86</v>
      </c>
      <c r="L540" s="72"/>
      <c r="N540" s="9"/>
    </row>
    <row r="541" spans="1:14" ht="27.75" customHeight="1">
      <c r="A541" s="91"/>
      <c r="B541" s="80" t="s">
        <v>856</v>
      </c>
      <c r="C541" s="80" t="s">
        <v>261</v>
      </c>
      <c r="D541" s="81" t="s">
        <v>902</v>
      </c>
      <c r="E541" s="81" t="s">
        <v>555</v>
      </c>
      <c r="F541" s="82">
        <v>18000</v>
      </c>
      <c r="G541" s="82">
        <v>44000</v>
      </c>
      <c r="H541" s="82">
        <v>18000</v>
      </c>
      <c r="I541" s="82">
        <v>26000</v>
      </c>
      <c r="J541" s="73" t="s">
        <v>162</v>
      </c>
      <c r="K541" s="73">
        <v>89</v>
      </c>
      <c r="L541" s="72"/>
      <c r="N541" s="9"/>
    </row>
    <row r="542" spans="1:14" ht="27.75" customHeight="1">
      <c r="A542" s="91"/>
      <c r="B542" s="80" t="s">
        <v>856</v>
      </c>
      <c r="C542" s="80" t="s">
        <v>261</v>
      </c>
      <c r="D542" s="81" t="s">
        <v>903</v>
      </c>
      <c r="E542" s="81" t="s">
        <v>878</v>
      </c>
      <c r="F542" s="82">
        <v>20000</v>
      </c>
      <c r="G542" s="82">
        <v>80000</v>
      </c>
      <c r="H542" s="82">
        <v>20000</v>
      </c>
      <c r="I542" s="82">
        <v>60000</v>
      </c>
      <c r="J542" s="73" t="s">
        <v>162</v>
      </c>
      <c r="K542" s="73">
        <v>87</v>
      </c>
      <c r="L542" s="72"/>
      <c r="N542" s="9"/>
    </row>
    <row r="543" spans="1:14" ht="27.75" customHeight="1">
      <c r="A543" s="91"/>
      <c r="B543" s="80" t="s">
        <v>856</v>
      </c>
      <c r="C543" s="80" t="s">
        <v>261</v>
      </c>
      <c r="D543" s="81" t="s">
        <v>904</v>
      </c>
      <c r="E543" s="81" t="s">
        <v>555</v>
      </c>
      <c r="F543" s="82">
        <v>10000</v>
      </c>
      <c r="G543" s="82">
        <v>80359</v>
      </c>
      <c r="H543" s="82">
        <v>10000</v>
      </c>
      <c r="I543" s="82">
        <v>70359</v>
      </c>
      <c r="J543" s="73" t="s">
        <v>162</v>
      </c>
      <c r="K543" s="73">
        <v>83</v>
      </c>
      <c r="L543" s="72"/>
      <c r="N543" s="9"/>
    </row>
    <row r="544" spans="1:14" ht="27.75" customHeight="1">
      <c r="A544" s="91"/>
      <c r="B544" s="80" t="s">
        <v>856</v>
      </c>
      <c r="C544" s="80" t="s">
        <v>261</v>
      </c>
      <c r="D544" s="81" t="s">
        <v>905</v>
      </c>
      <c r="E544" s="81" t="s">
        <v>882</v>
      </c>
      <c r="F544" s="82">
        <v>15000</v>
      </c>
      <c r="G544" s="82">
        <v>25447</v>
      </c>
      <c r="H544" s="82">
        <v>15000</v>
      </c>
      <c r="I544" s="82">
        <v>10447</v>
      </c>
      <c r="J544" s="73" t="s">
        <v>162</v>
      </c>
      <c r="K544" s="73">
        <v>81</v>
      </c>
      <c r="L544" s="72"/>
      <c r="N544" s="9"/>
    </row>
    <row r="545" spans="1:14" ht="27.75" customHeight="1">
      <c r="A545" s="91"/>
      <c r="B545" s="80" t="s">
        <v>856</v>
      </c>
      <c r="C545" s="80" t="s">
        <v>261</v>
      </c>
      <c r="D545" s="74" t="s">
        <v>906</v>
      </c>
      <c r="E545" s="74" t="s">
        <v>907</v>
      </c>
      <c r="F545" s="82">
        <v>50000</v>
      </c>
      <c r="G545" s="82">
        <v>160000</v>
      </c>
      <c r="H545" s="82">
        <v>50000</v>
      </c>
      <c r="I545" s="82">
        <v>110000</v>
      </c>
      <c r="J545" s="73" t="s">
        <v>165</v>
      </c>
      <c r="K545" s="73">
        <v>90</v>
      </c>
      <c r="L545" s="72"/>
      <c r="N545" s="9"/>
    </row>
    <row r="546" spans="1:14" ht="27.75" customHeight="1">
      <c r="A546" s="91"/>
      <c r="B546" s="80" t="s">
        <v>856</v>
      </c>
      <c r="C546" s="80" t="s">
        <v>261</v>
      </c>
      <c r="D546" s="74" t="s">
        <v>908</v>
      </c>
      <c r="E546" s="74" t="s">
        <v>722</v>
      </c>
      <c r="F546" s="82">
        <v>38000</v>
      </c>
      <c r="G546" s="82">
        <v>76000</v>
      </c>
      <c r="H546" s="82">
        <v>38000</v>
      </c>
      <c r="I546" s="82">
        <v>38000</v>
      </c>
      <c r="J546" s="73" t="s">
        <v>165</v>
      </c>
      <c r="K546" s="73">
        <v>92</v>
      </c>
      <c r="L546" s="72"/>
      <c r="N546" s="9"/>
    </row>
    <row r="547" spans="1:14" ht="27.75" customHeight="1">
      <c r="A547" s="91"/>
      <c r="B547" s="80" t="s">
        <v>856</v>
      </c>
      <c r="C547" s="80" t="s">
        <v>261</v>
      </c>
      <c r="D547" s="74" t="s">
        <v>909</v>
      </c>
      <c r="E547" s="74" t="s">
        <v>871</v>
      </c>
      <c r="F547" s="82">
        <v>80000</v>
      </c>
      <c r="G547" s="82">
        <v>86566</v>
      </c>
      <c r="H547" s="82">
        <v>77600</v>
      </c>
      <c r="I547" s="82">
        <v>8966</v>
      </c>
      <c r="J547" s="73" t="s">
        <v>162</v>
      </c>
      <c r="K547" s="73">
        <v>89</v>
      </c>
      <c r="L547" s="72"/>
      <c r="N547" s="9"/>
    </row>
    <row r="548" spans="1:14" ht="27.75" customHeight="1">
      <c r="A548" s="91"/>
      <c r="B548" s="80" t="s">
        <v>856</v>
      </c>
      <c r="C548" s="80" t="s">
        <v>398</v>
      </c>
      <c r="D548" s="74" t="s">
        <v>910</v>
      </c>
      <c r="E548" s="74" t="s">
        <v>911</v>
      </c>
      <c r="F548" s="82">
        <v>100000</v>
      </c>
      <c r="G548" s="82">
        <v>111100</v>
      </c>
      <c r="H548" s="82">
        <v>100000</v>
      </c>
      <c r="I548" s="82">
        <v>11100</v>
      </c>
      <c r="J548" s="73" t="s">
        <v>162</v>
      </c>
      <c r="K548" s="73">
        <v>86</v>
      </c>
      <c r="L548" s="72"/>
      <c r="N548" s="9"/>
    </row>
    <row r="549" spans="1:14" ht="27.75" customHeight="1">
      <c r="A549" s="91"/>
      <c r="B549" s="80" t="s">
        <v>856</v>
      </c>
      <c r="C549" s="80" t="s">
        <v>398</v>
      </c>
      <c r="D549" s="81" t="s">
        <v>912</v>
      </c>
      <c r="E549" s="81" t="s">
        <v>913</v>
      </c>
      <c r="F549" s="82">
        <v>10000</v>
      </c>
      <c r="G549" s="82">
        <v>49700</v>
      </c>
      <c r="H549" s="82">
        <v>9700</v>
      </c>
      <c r="I549" s="82">
        <v>40000</v>
      </c>
      <c r="J549" s="73" t="s">
        <v>162</v>
      </c>
      <c r="K549" s="73">
        <v>85</v>
      </c>
      <c r="L549" s="72"/>
      <c r="N549" s="9"/>
    </row>
    <row r="550" spans="1:14" ht="27.75" customHeight="1">
      <c r="A550" s="91"/>
      <c r="B550" s="80" t="s">
        <v>856</v>
      </c>
      <c r="C550" s="80" t="s">
        <v>398</v>
      </c>
      <c r="D550" s="81" t="s">
        <v>914</v>
      </c>
      <c r="E550" s="81" t="s">
        <v>915</v>
      </c>
      <c r="F550" s="82">
        <v>15000</v>
      </c>
      <c r="G550" s="82">
        <v>61590</v>
      </c>
      <c r="H550" s="82">
        <v>24550</v>
      </c>
      <c r="I550" s="82">
        <v>37040</v>
      </c>
      <c r="J550" s="73" t="s">
        <v>162</v>
      </c>
      <c r="K550" s="73">
        <v>87</v>
      </c>
      <c r="L550" s="72"/>
      <c r="N550" s="9"/>
    </row>
    <row r="551" spans="1:14" ht="27.75" customHeight="1">
      <c r="A551" s="91"/>
      <c r="B551" s="80" t="s">
        <v>856</v>
      </c>
      <c r="C551" s="80" t="s">
        <v>398</v>
      </c>
      <c r="D551" s="81" t="s">
        <v>916</v>
      </c>
      <c r="E551" s="81" t="s">
        <v>917</v>
      </c>
      <c r="F551" s="82">
        <v>10000</v>
      </c>
      <c r="G551" s="82">
        <v>35700</v>
      </c>
      <c r="H551" s="82">
        <v>9700</v>
      </c>
      <c r="I551" s="82">
        <v>26000</v>
      </c>
      <c r="J551" s="73" t="s">
        <v>162</v>
      </c>
      <c r="K551" s="73">
        <v>84</v>
      </c>
      <c r="L551" s="72"/>
      <c r="N551" s="9"/>
    </row>
    <row r="552" spans="1:14" ht="27.75" customHeight="1">
      <c r="A552" s="91"/>
      <c r="B552" s="80" t="s">
        <v>856</v>
      </c>
      <c r="C552" s="80" t="s">
        <v>398</v>
      </c>
      <c r="D552" s="81" t="s">
        <v>918</v>
      </c>
      <c r="E552" s="81" t="s">
        <v>871</v>
      </c>
      <c r="F552" s="82">
        <v>12000</v>
      </c>
      <c r="G552" s="82">
        <v>13300</v>
      </c>
      <c r="H552" s="82">
        <v>11640</v>
      </c>
      <c r="I552" s="82">
        <v>1660</v>
      </c>
      <c r="J552" s="73" t="s">
        <v>162</v>
      </c>
      <c r="K552" s="73">
        <v>81</v>
      </c>
      <c r="L552" s="72"/>
      <c r="N552" s="9"/>
    </row>
    <row r="553" spans="1:14" ht="27.75" customHeight="1">
      <c r="A553" s="91"/>
      <c r="B553" s="80" t="s">
        <v>856</v>
      </c>
      <c r="C553" s="80" t="s">
        <v>398</v>
      </c>
      <c r="D553" s="81" t="s">
        <v>919</v>
      </c>
      <c r="E553" s="81" t="s">
        <v>920</v>
      </c>
      <c r="F553" s="82">
        <v>10000</v>
      </c>
      <c r="G553" s="82">
        <v>18700</v>
      </c>
      <c r="H553" s="82">
        <v>9700</v>
      </c>
      <c r="I553" s="82">
        <v>9000</v>
      </c>
      <c r="J553" s="73" t="s">
        <v>162</v>
      </c>
      <c r="K553" s="73">
        <v>85</v>
      </c>
      <c r="L553" s="72"/>
      <c r="N553" s="9"/>
    </row>
    <row r="554" spans="1:14" ht="27.75" customHeight="1">
      <c r="A554" s="91"/>
      <c r="B554" s="80" t="s">
        <v>856</v>
      </c>
      <c r="C554" s="80" t="s">
        <v>398</v>
      </c>
      <c r="D554" s="81" t="s">
        <v>921</v>
      </c>
      <c r="E554" s="81" t="s">
        <v>871</v>
      </c>
      <c r="F554" s="82">
        <v>10000</v>
      </c>
      <c r="G554" s="82">
        <v>10800</v>
      </c>
      <c r="H554" s="82">
        <v>9700</v>
      </c>
      <c r="I554" s="82">
        <v>1100</v>
      </c>
      <c r="J554" s="73" t="s">
        <v>556</v>
      </c>
      <c r="K554" s="73">
        <v>50</v>
      </c>
      <c r="L554" s="72"/>
      <c r="N554" s="9"/>
    </row>
    <row r="555" spans="1:14" ht="27.75" customHeight="1">
      <c r="A555" s="91"/>
      <c r="B555" s="80" t="s">
        <v>837</v>
      </c>
      <c r="C555" s="80" t="s">
        <v>163</v>
      </c>
      <c r="D555" s="81" t="s">
        <v>922</v>
      </c>
      <c r="E555" s="81" t="s">
        <v>555</v>
      </c>
      <c r="F555" s="82">
        <v>30000</v>
      </c>
      <c r="G555" s="82">
        <v>63099</v>
      </c>
      <c r="H555" s="82">
        <v>30000</v>
      </c>
      <c r="I555" s="82">
        <v>33099</v>
      </c>
      <c r="J555" s="80" t="s">
        <v>165</v>
      </c>
      <c r="K555" s="80">
        <v>90</v>
      </c>
      <c r="L555" s="70"/>
      <c r="N555" s="9"/>
    </row>
    <row r="556" spans="1:14" ht="27.75" customHeight="1">
      <c r="A556" s="91"/>
      <c r="B556" s="80" t="s">
        <v>856</v>
      </c>
      <c r="C556" s="80" t="s">
        <v>261</v>
      </c>
      <c r="D556" s="81" t="s">
        <v>923</v>
      </c>
      <c r="E556" s="81" t="s">
        <v>555</v>
      </c>
      <c r="F556" s="82">
        <v>30000</v>
      </c>
      <c r="G556" s="82">
        <v>74000</v>
      </c>
      <c r="H556" s="82">
        <v>30000</v>
      </c>
      <c r="I556" s="82">
        <v>44000</v>
      </c>
      <c r="J556" s="73" t="s">
        <v>162</v>
      </c>
      <c r="K556" s="73">
        <v>82</v>
      </c>
      <c r="L556" s="72"/>
      <c r="N556" s="9"/>
    </row>
    <row r="557" spans="1:14" ht="27.75" customHeight="1">
      <c r="A557" s="91"/>
      <c r="B557" s="80" t="s">
        <v>856</v>
      </c>
      <c r="C557" s="80" t="s">
        <v>261</v>
      </c>
      <c r="D557" s="81" t="s">
        <v>924</v>
      </c>
      <c r="E557" s="81" t="s">
        <v>555</v>
      </c>
      <c r="F557" s="82">
        <v>30000</v>
      </c>
      <c r="G557" s="82">
        <v>60000</v>
      </c>
      <c r="H557" s="82">
        <v>30000</v>
      </c>
      <c r="I557" s="82">
        <v>30000</v>
      </c>
      <c r="J557" s="73" t="s">
        <v>162</v>
      </c>
      <c r="K557" s="73">
        <v>81</v>
      </c>
      <c r="L557" s="72"/>
      <c r="N557" s="9"/>
    </row>
    <row r="558" spans="1:14" ht="27.75" customHeight="1">
      <c r="A558" s="91"/>
      <c r="B558" s="80" t="s">
        <v>856</v>
      </c>
      <c r="C558" s="80" t="s">
        <v>260</v>
      </c>
      <c r="D558" s="74" t="s">
        <v>925</v>
      </c>
      <c r="E558" s="74" t="s">
        <v>871</v>
      </c>
      <c r="F558" s="82">
        <v>5000</v>
      </c>
      <c r="G558" s="82">
        <v>5730</v>
      </c>
      <c r="H558" s="82">
        <v>5000</v>
      </c>
      <c r="I558" s="82">
        <v>730</v>
      </c>
      <c r="J558" s="73" t="s">
        <v>162</v>
      </c>
      <c r="K558" s="73">
        <v>85</v>
      </c>
      <c r="L558" s="72"/>
      <c r="N558" s="9"/>
    </row>
    <row r="559" spans="1:14" ht="27.75" customHeight="1">
      <c r="A559" s="91"/>
      <c r="B559" s="80" t="s">
        <v>856</v>
      </c>
      <c r="C559" s="80" t="s">
        <v>260</v>
      </c>
      <c r="D559" s="81" t="s">
        <v>926</v>
      </c>
      <c r="E559" s="81" t="s">
        <v>927</v>
      </c>
      <c r="F559" s="82">
        <v>10000</v>
      </c>
      <c r="G559" s="82">
        <v>15400</v>
      </c>
      <c r="H559" s="82">
        <v>10000</v>
      </c>
      <c r="I559" s="82">
        <v>5400</v>
      </c>
      <c r="J559" s="73" t="s">
        <v>162</v>
      </c>
      <c r="K559" s="73">
        <v>85</v>
      </c>
      <c r="L559" s="72"/>
      <c r="N559" s="9"/>
    </row>
    <row r="560" spans="1:14" ht="27.75" customHeight="1">
      <c r="A560" s="91"/>
      <c r="B560" s="80" t="s">
        <v>856</v>
      </c>
      <c r="C560" s="80" t="s">
        <v>260</v>
      </c>
      <c r="D560" s="81" t="s">
        <v>928</v>
      </c>
      <c r="E560" s="81" t="s">
        <v>871</v>
      </c>
      <c r="F560" s="82">
        <v>5000</v>
      </c>
      <c r="G560" s="82">
        <v>6000</v>
      </c>
      <c r="H560" s="82">
        <v>5000</v>
      </c>
      <c r="I560" s="82">
        <v>1000</v>
      </c>
      <c r="J560" s="73" t="s">
        <v>556</v>
      </c>
      <c r="K560" s="73">
        <v>56</v>
      </c>
      <c r="L560" s="72"/>
      <c r="N560" s="9"/>
    </row>
    <row r="561" spans="1:14" ht="27.75" customHeight="1">
      <c r="A561" s="91"/>
      <c r="B561" s="80" t="s">
        <v>856</v>
      </c>
      <c r="C561" s="80" t="s">
        <v>398</v>
      </c>
      <c r="D561" s="81" t="s">
        <v>929</v>
      </c>
      <c r="E561" s="81" t="s">
        <v>930</v>
      </c>
      <c r="F561" s="82">
        <v>8000</v>
      </c>
      <c r="G561" s="82">
        <v>17760</v>
      </c>
      <c r="H561" s="82">
        <v>7760</v>
      </c>
      <c r="I561" s="82">
        <v>10000</v>
      </c>
      <c r="J561" s="73" t="s">
        <v>162</v>
      </c>
      <c r="K561" s="73">
        <v>86</v>
      </c>
      <c r="L561" s="72"/>
      <c r="N561" s="9"/>
    </row>
    <row r="562" spans="1:14" ht="27.75" customHeight="1">
      <c r="A562" s="91"/>
      <c r="B562" s="80" t="s">
        <v>856</v>
      </c>
      <c r="C562" s="80" t="s">
        <v>398</v>
      </c>
      <c r="D562" s="74" t="s">
        <v>931</v>
      </c>
      <c r="E562" s="74" t="s">
        <v>871</v>
      </c>
      <c r="F562" s="82">
        <v>5000</v>
      </c>
      <c r="G562" s="82">
        <v>5450</v>
      </c>
      <c r="H562" s="82">
        <v>4850</v>
      </c>
      <c r="I562" s="82">
        <v>600</v>
      </c>
      <c r="J562" s="73" t="s">
        <v>162</v>
      </c>
      <c r="K562" s="73">
        <v>85</v>
      </c>
      <c r="L562" s="72"/>
      <c r="N562" s="9"/>
    </row>
    <row r="563" spans="1:14" ht="27.75" customHeight="1">
      <c r="A563" s="91"/>
      <c r="B563" s="80" t="s">
        <v>856</v>
      </c>
      <c r="C563" s="80" t="s">
        <v>398</v>
      </c>
      <c r="D563" s="81" t="s">
        <v>932</v>
      </c>
      <c r="E563" s="81" t="s">
        <v>933</v>
      </c>
      <c r="F563" s="82">
        <v>10000</v>
      </c>
      <c r="G563" s="82">
        <v>10700</v>
      </c>
      <c r="H563" s="82">
        <v>9700</v>
      </c>
      <c r="I563" s="82">
        <v>1000</v>
      </c>
      <c r="J563" s="73" t="s">
        <v>162</v>
      </c>
      <c r="K563" s="73">
        <v>86</v>
      </c>
      <c r="L563" s="72"/>
      <c r="N563" s="9"/>
    </row>
    <row r="564" spans="1:14" ht="27.75" customHeight="1">
      <c r="A564" s="91"/>
      <c r="B564" s="80" t="s">
        <v>856</v>
      </c>
      <c r="C564" s="80" t="s">
        <v>398</v>
      </c>
      <c r="D564" s="81" t="s">
        <v>934</v>
      </c>
      <c r="E564" s="81" t="s">
        <v>871</v>
      </c>
      <c r="F564" s="82">
        <v>20000</v>
      </c>
      <c r="G564" s="82">
        <v>24285</v>
      </c>
      <c r="H564" s="82">
        <v>19400</v>
      </c>
      <c r="I564" s="82">
        <v>4885</v>
      </c>
      <c r="J564" s="73" t="s">
        <v>156</v>
      </c>
      <c r="K564" s="73">
        <v>70</v>
      </c>
      <c r="L564" s="72"/>
      <c r="N564" s="9"/>
    </row>
    <row r="565" spans="1:14" ht="27.75" customHeight="1">
      <c r="A565" s="91"/>
      <c r="B565" s="80" t="s">
        <v>856</v>
      </c>
      <c r="C565" s="80" t="s">
        <v>261</v>
      </c>
      <c r="D565" s="81" t="s">
        <v>935</v>
      </c>
      <c r="E565" s="81" t="s">
        <v>882</v>
      </c>
      <c r="F565" s="82">
        <v>20000</v>
      </c>
      <c r="G565" s="82">
        <v>40000</v>
      </c>
      <c r="H565" s="82">
        <v>20000</v>
      </c>
      <c r="I565" s="82">
        <v>20000</v>
      </c>
      <c r="J565" s="73" t="s">
        <v>556</v>
      </c>
      <c r="K565" s="73">
        <v>59</v>
      </c>
      <c r="L565" s="72"/>
      <c r="N565" s="9"/>
    </row>
    <row r="566" spans="1:14" ht="27.75" customHeight="1">
      <c r="A566" s="91"/>
      <c r="B566" s="80" t="s">
        <v>856</v>
      </c>
      <c r="C566" s="80" t="s">
        <v>398</v>
      </c>
      <c r="D566" s="74" t="s">
        <v>936</v>
      </c>
      <c r="E566" s="74" t="s">
        <v>871</v>
      </c>
      <c r="F566" s="82">
        <v>30000</v>
      </c>
      <c r="G566" s="82">
        <v>33844</v>
      </c>
      <c r="H566" s="82">
        <v>29100</v>
      </c>
      <c r="I566" s="82">
        <v>47440</v>
      </c>
      <c r="J566" s="73" t="s">
        <v>162</v>
      </c>
      <c r="K566" s="73">
        <v>86</v>
      </c>
      <c r="L566" s="72"/>
      <c r="N566" s="9"/>
    </row>
    <row r="567" spans="1:14" ht="27.75" customHeight="1">
      <c r="A567" s="91"/>
      <c r="B567" s="80" t="s">
        <v>856</v>
      </c>
      <c r="C567" s="80" t="s">
        <v>398</v>
      </c>
      <c r="D567" s="74" t="s">
        <v>937</v>
      </c>
      <c r="E567" s="74" t="s">
        <v>863</v>
      </c>
      <c r="F567" s="82">
        <v>10000</v>
      </c>
      <c r="G567" s="82">
        <v>12240</v>
      </c>
      <c r="H567" s="82">
        <v>9700</v>
      </c>
      <c r="I567" s="82">
        <v>2540</v>
      </c>
      <c r="J567" s="73" t="s">
        <v>162</v>
      </c>
      <c r="K567" s="73">
        <v>83</v>
      </c>
      <c r="L567" s="72"/>
      <c r="N567" s="9"/>
    </row>
    <row r="568" spans="1:14" ht="27.75" customHeight="1">
      <c r="A568" s="91"/>
      <c r="B568" s="80" t="s">
        <v>856</v>
      </c>
      <c r="C568" s="80" t="s">
        <v>261</v>
      </c>
      <c r="D568" s="74" t="s">
        <v>938</v>
      </c>
      <c r="E568" s="74" t="s">
        <v>396</v>
      </c>
      <c r="F568" s="82">
        <v>10000</v>
      </c>
      <c r="G568" s="82">
        <v>24300</v>
      </c>
      <c r="H568" s="82">
        <v>10000</v>
      </c>
      <c r="I568" s="82">
        <v>14300</v>
      </c>
      <c r="J568" s="73" t="s">
        <v>162</v>
      </c>
      <c r="K568" s="73">
        <v>83</v>
      </c>
      <c r="L568" s="72"/>
      <c r="N568" s="9"/>
    </row>
    <row r="569" spans="1:14" ht="27.75" customHeight="1">
      <c r="A569" s="91"/>
      <c r="B569" s="80" t="s">
        <v>856</v>
      </c>
      <c r="C569" s="80" t="s">
        <v>398</v>
      </c>
      <c r="D569" s="81" t="s">
        <v>939</v>
      </c>
      <c r="E569" s="81" t="s">
        <v>871</v>
      </c>
      <c r="F569" s="82">
        <v>5000</v>
      </c>
      <c r="G569" s="82">
        <v>5400</v>
      </c>
      <c r="H569" s="82">
        <v>4850</v>
      </c>
      <c r="I569" s="82">
        <v>550</v>
      </c>
      <c r="J569" s="73" t="s">
        <v>556</v>
      </c>
      <c r="K569" s="73">
        <v>58</v>
      </c>
      <c r="L569" s="72"/>
      <c r="N569" s="9"/>
    </row>
    <row r="570" spans="1:14" ht="27.75" customHeight="1">
      <c r="A570" s="91"/>
      <c r="B570" s="80" t="s">
        <v>856</v>
      </c>
      <c r="C570" s="80" t="s">
        <v>398</v>
      </c>
      <c r="D570" s="81" t="s">
        <v>940</v>
      </c>
      <c r="E570" s="81" t="s">
        <v>941</v>
      </c>
      <c r="F570" s="82">
        <v>30000</v>
      </c>
      <c r="G570" s="82">
        <v>31300</v>
      </c>
      <c r="H570" s="82">
        <v>28000</v>
      </c>
      <c r="I570" s="82">
        <v>3300</v>
      </c>
      <c r="J570" s="73" t="s">
        <v>162</v>
      </c>
      <c r="K570" s="73">
        <v>87</v>
      </c>
      <c r="L570" s="72"/>
      <c r="N570" s="9"/>
    </row>
    <row r="571" spans="1:14" ht="27.75" customHeight="1">
      <c r="A571" s="91"/>
      <c r="B571" s="80" t="s">
        <v>856</v>
      </c>
      <c r="C571" s="80" t="s">
        <v>398</v>
      </c>
      <c r="D571" s="81" t="s">
        <v>942</v>
      </c>
      <c r="E571" s="81" t="s">
        <v>943</v>
      </c>
      <c r="F571" s="82">
        <v>10000</v>
      </c>
      <c r="G571" s="82">
        <v>10800</v>
      </c>
      <c r="H571" s="82">
        <v>9700</v>
      </c>
      <c r="I571" s="82">
        <v>1100</v>
      </c>
      <c r="J571" s="73" t="s">
        <v>162</v>
      </c>
      <c r="K571" s="73">
        <v>82</v>
      </c>
      <c r="L571" s="72"/>
      <c r="N571" s="9"/>
    </row>
    <row r="572" spans="1:14" ht="27.75" customHeight="1">
      <c r="A572" s="91"/>
      <c r="B572" s="80" t="s">
        <v>856</v>
      </c>
      <c r="C572" s="80" t="s">
        <v>261</v>
      </c>
      <c r="D572" s="74" t="s">
        <v>944</v>
      </c>
      <c r="E572" s="74" t="s">
        <v>396</v>
      </c>
      <c r="F572" s="82">
        <v>9000</v>
      </c>
      <c r="G572" s="82">
        <v>38000</v>
      </c>
      <c r="H572" s="82">
        <v>9000</v>
      </c>
      <c r="I572" s="82">
        <v>29000</v>
      </c>
      <c r="J572" s="73" t="s">
        <v>162</v>
      </c>
      <c r="K572" s="73">
        <v>86</v>
      </c>
      <c r="L572" s="72"/>
      <c r="N572" s="9"/>
    </row>
    <row r="573" spans="1:14" ht="27.75" customHeight="1">
      <c r="A573" s="91"/>
      <c r="B573" s="80" t="s">
        <v>837</v>
      </c>
      <c r="C573" s="80" t="s">
        <v>163</v>
      </c>
      <c r="D573" s="81" t="s">
        <v>945</v>
      </c>
      <c r="E573" s="81" t="s">
        <v>880</v>
      </c>
      <c r="F573" s="82">
        <v>20000</v>
      </c>
      <c r="G573" s="82">
        <v>60000</v>
      </c>
      <c r="H573" s="82">
        <v>20000</v>
      </c>
      <c r="I573" s="82">
        <v>40000</v>
      </c>
      <c r="J573" s="80" t="s">
        <v>165</v>
      </c>
      <c r="K573" s="80">
        <v>93</v>
      </c>
      <c r="L573" s="70"/>
      <c r="N573" s="9"/>
    </row>
    <row r="574" spans="1:14" ht="27.75" customHeight="1">
      <c r="A574" s="91"/>
      <c r="B574" s="80" t="s">
        <v>837</v>
      </c>
      <c r="C574" s="80" t="s">
        <v>163</v>
      </c>
      <c r="D574" s="81" t="s">
        <v>946</v>
      </c>
      <c r="E574" s="81" t="s">
        <v>880</v>
      </c>
      <c r="F574" s="82">
        <v>20000</v>
      </c>
      <c r="G574" s="82">
        <v>60000</v>
      </c>
      <c r="H574" s="82">
        <v>20000</v>
      </c>
      <c r="I574" s="82">
        <v>40000</v>
      </c>
      <c r="J574" s="80" t="s">
        <v>165</v>
      </c>
      <c r="K574" s="80">
        <v>93</v>
      </c>
      <c r="L574" s="70"/>
      <c r="N574" s="9"/>
    </row>
    <row r="575" spans="1:14" ht="27.75" customHeight="1">
      <c r="A575" s="91"/>
      <c r="B575" s="80" t="s">
        <v>837</v>
      </c>
      <c r="C575" s="80" t="s">
        <v>163</v>
      </c>
      <c r="D575" s="81" t="s">
        <v>947</v>
      </c>
      <c r="E575" s="81" t="s">
        <v>555</v>
      </c>
      <c r="F575" s="82">
        <v>20000</v>
      </c>
      <c r="G575" s="82">
        <v>40500</v>
      </c>
      <c r="H575" s="82">
        <v>20000</v>
      </c>
      <c r="I575" s="82">
        <v>20500</v>
      </c>
      <c r="J575" s="80" t="s">
        <v>165</v>
      </c>
      <c r="K575" s="80">
        <v>91</v>
      </c>
      <c r="L575" s="70"/>
      <c r="N575" s="9"/>
    </row>
    <row r="576" spans="1:14" ht="27.75" customHeight="1">
      <c r="A576" s="91"/>
      <c r="B576" s="80" t="s">
        <v>856</v>
      </c>
      <c r="C576" s="80" t="s">
        <v>260</v>
      </c>
      <c r="D576" s="81" t="s">
        <v>948</v>
      </c>
      <c r="E576" s="81" t="s">
        <v>853</v>
      </c>
      <c r="F576" s="82">
        <v>800000</v>
      </c>
      <c r="G576" s="82">
        <v>800000</v>
      </c>
      <c r="H576" s="82">
        <v>800000</v>
      </c>
      <c r="I576" s="82"/>
      <c r="J576" s="73" t="s">
        <v>165</v>
      </c>
      <c r="K576" s="73">
        <v>95</v>
      </c>
      <c r="L576" s="72"/>
      <c r="N576" s="9"/>
    </row>
    <row r="577" spans="1:14" ht="27.75" customHeight="1">
      <c r="A577" s="91"/>
      <c r="B577" s="80" t="s">
        <v>856</v>
      </c>
      <c r="C577" s="80" t="s">
        <v>260</v>
      </c>
      <c r="D577" s="81" t="s">
        <v>949</v>
      </c>
      <c r="E577" s="81" t="s">
        <v>853</v>
      </c>
      <c r="F577" s="82">
        <v>20000</v>
      </c>
      <c r="G577" s="82">
        <v>20000</v>
      </c>
      <c r="H577" s="82">
        <v>20000</v>
      </c>
      <c r="I577" s="82"/>
      <c r="J577" s="73" t="s">
        <v>162</v>
      </c>
      <c r="K577" s="73">
        <v>87</v>
      </c>
      <c r="L577" s="72"/>
      <c r="N577" s="9"/>
    </row>
    <row r="578" spans="1:14" ht="27.75" customHeight="1">
      <c r="A578" s="91"/>
      <c r="B578" s="80" t="s">
        <v>856</v>
      </c>
      <c r="C578" s="80" t="s">
        <v>260</v>
      </c>
      <c r="D578" s="81" t="s">
        <v>950</v>
      </c>
      <c r="E578" s="81" t="s">
        <v>853</v>
      </c>
      <c r="F578" s="82">
        <v>100000</v>
      </c>
      <c r="G578" s="82">
        <v>94000</v>
      </c>
      <c r="H578" s="82">
        <v>94000</v>
      </c>
      <c r="I578" s="82"/>
      <c r="J578" s="73" t="s">
        <v>165</v>
      </c>
      <c r="K578" s="73">
        <v>92</v>
      </c>
      <c r="L578" s="72"/>
      <c r="N578" s="9"/>
    </row>
    <row r="579" spans="1:14" ht="27.75" customHeight="1">
      <c r="A579" s="91"/>
      <c r="B579" s="80" t="s">
        <v>856</v>
      </c>
      <c r="C579" s="80" t="s">
        <v>261</v>
      </c>
      <c r="D579" s="81" t="s">
        <v>951</v>
      </c>
      <c r="E579" s="81" t="s">
        <v>952</v>
      </c>
      <c r="F579" s="82">
        <v>50000</v>
      </c>
      <c r="G579" s="82">
        <v>50000</v>
      </c>
      <c r="H579" s="82">
        <v>50000</v>
      </c>
      <c r="I579" s="82"/>
      <c r="J579" s="73" t="s">
        <v>165</v>
      </c>
      <c r="K579" s="73">
        <v>93</v>
      </c>
      <c r="L579" s="72"/>
      <c r="N579" s="9"/>
    </row>
    <row r="580" spans="1:14" ht="27.75" customHeight="1">
      <c r="A580" s="91"/>
      <c r="B580" s="80" t="s">
        <v>856</v>
      </c>
      <c r="C580" s="80" t="s">
        <v>261</v>
      </c>
      <c r="D580" s="81" t="s">
        <v>953</v>
      </c>
      <c r="E580" s="81" t="s">
        <v>882</v>
      </c>
      <c r="F580" s="82">
        <v>20000</v>
      </c>
      <c r="G580" s="82">
        <v>42000</v>
      </c>
      <c r="H580" s="82">
        <v>20000</v>
      </c>
      <c r="I580" s="82">
        <v>22000</v>
      </c>
      <c r="J580" s="73" t="s">
        <v>162</v>
      </c>
      <c r="K580" s="73">
        <v>85</v>
      </c>
      <c r="L580" s="72"/>
      <c r="N580" s="9"/>
    </row>
    <row r="581" spans="1:14" ht="27.75" customHeight="1">
      <c r="A581" s="91"/>
      <c r="B581" s="80" t="s">
        <v>837</v>
      </c>
      <c r="C581" s="80" t="s">
        <v>163</v>
      </c>
      <c r="D581" s="42" t="s">
        <v>954</v>
      </c>
      <c r="E581" s="42" t="s">
        <v>882</v>
      </c>
      <c r="F581" s="46">
        <v>1430000</v>
      </c>
      <c r="G581" s="46">
        <v>1430000</v>
      </c>
      <c r="H581" s="46">
        <v>250000</v>
      </c>
      <c r="I581" s="46">
        <v>1180000</v>
      </c>
      <c r="J581" s="80" t="s">
        <v>162</v>
      </c>
      <c r="K581" s="80">
        <v>80</v>
      </c>
      <c r="L581" s="70"/>
      <c r="N581" s="9"/>
    </row>
    <row r="582" spans="1:14" ht="27.75" customHeight="1">
      <c r="A582" s="91"/>
      <c r="B582" s="80" t="s">
        <v>837</v>
      </c>
      <c r="C582" s="80" t="s">
        <v>163</v>
      </c>
      <c r="D582" s="42" t="s">
        <v>955</v>
      </c>
      <c r="E582" s="42" t="s">
        <v>555</v>
      </c>
      <c r="F582" s="46">
        <v>50000</v>
      </c>
      <c r="G582" s="46">
        <v>50000</v>
      </c>
      <c r="H582" s="46">
        <v>25000</v>
      </c>
      <c r="I582" s="46">
        <v>25000</v>
      </c>
      <c r="J582" s="80" t="s">
        <v>156</v>
      </c>
      <c r="K582" s="80">
        <v>78</v>
      </c>
      <c r="L582" s="70"/>
      <c r="N582" s="9"/>
    </row>
    <row r="583" spans="1:14" ht="27.75" customHeight="1">
      <c r="A583" s="91"/>
      <c r="B583" s="80" t="s">
        <v>837</v>
      </c>
      <c r="C583" s="80" t="s">
        <v>160</v>
      </c>
      <c r="D583" s="42" t="s">
        <v>956</v>
      </c>
      <c r="E583" s="42" t="s">
        <v>957</v>
      </c>
      <c r="F583" s="46">
        <v>29100</v>
      </c>
      <c r="G583" s="46">
        <v>29100</v>
      </c>
      <c r="H583" s="46">
        <v>29100</v>
      </c>
      <c r="I583" s="46"/>
      <c r="J583" s="80" t="s">
        <v>162</v>
      </c>
      <c r="K583" s="80">
        <v>80</v>
      </c>
      <c r="L583" s="70"/>
      <c r="N583" s="9"/>
    </row>
    <row r="584" spans="1:14" ht="27.75" customHeight="1">
      <c r="A584" s="91"/>
      <c r="B584" s="80" t="s">
        <v>837</v>
      </c>
      <c r="C584" s="80" t="s">
        <v>160</v>
      </c>
      <c r="D584" s="42" t="s">
        <v>958</v>
      </c>
      <c r="E584" s="42" t="s">
        <v>959</v>
      </c>
      <c r="F584" s="46">
        <v>22000</v>
      </c>
      <c r="G584" s="46">
        <v>22000</v>
      </c>
      <c r="H584" s="46">
        <v>19400</v>
      </c>
      <c r="I584" s="46">
        <v>2600</v>
      </c>
      <c r="J584" s="80" t="s">
        <v>162</v>
      </c>
      <c r="K584" s="80">
        <v>80</v>
      </c>
      <c r="L584" s="70"/>
      <c r="N584" s="9"/>
    </row>
    <row r="585" spans="1:14" ht="27.75" customHeight="1">
      <c r="A585" s="91"/>
      <c r="B585" s="80" t="s">
        <v>837</v>
      </c>
      <c r="C585" s="80" t="s">
        <v>163</v>
      </c>
      <c r="D585" s="81" t="s">
        <v>960</v>
      </c>
      <c r="E585" s="81" t="s">
        <v>170</v>
      </c>
      <c r="F585" s="82">
        <f>G585</f>
        <v>426000</v>
      </c>
      <c r="G585" s="82">
        <v>426000</v>
      </c>
      <c r="H585" s="82">
        <v>85200</v>
      </c>
      <c r="I585" s="82">
        <v>340800</v>
      </c>
      <c r="J585" s="80" t="s">
        <v>156</v>
      </c>
      <c r="K585" s="80">
        <v>72</v>
      </c>
      <c r="L585" s="70"/>
      <c r="N585" s="9"/>
    </row>
    <row r="586" spans="1:14" ht="27.75" customHeight="1">
      <c r="A586" s="91"/>
      <c r="B586" s="80" t="s">
        <v>837</v>
      </c>
      <c r="C586" s="80" t="s">
        <v>175</v>
      </c>
      <c r="D586" s="81" t="s">
        <v>961</v>
      </c>
      <c r="E586" s="81" t="s">
        <v>871</v>
      </c>
      <c r="F586" s="82">
        <v>11150</v>
      </c>
      <c r="G586" s="82">
        <v>11150</v>
      </c>
      <c r="H586" s="82">
        <v>10000</v>
      </c>
      <c r="I586" s="82">
        <v>1150</v>
      </c>
      <c r="J586" s="80" t="s">
        <v>156</v>
      </c>
      <c r="K586" s="80">
        <v>76</v>
      </c>
      <c r="L586" s="70"/>
      <c r="N586" s="9"/>
    </row>
    <row r="587" spans="1:14" ht="27.75" customHeight="1">
      <c r="A587" s="91"/>
      <c r="B587" s="80" t="s">
        <v>837</v>
      </c>
      <c r="C587" s="80" t="s">
        <v>160</v>
      </c>
      <c r="D587" s="31" t="s">
        <v>962</v>
      </c>
      <c r="E587" s="81" t="s">
        <v>848</v>
      </c>
      <c r="F587" s="82">
        <v>17000</v>
      </c>
      <c r="G587" s="82">
        <v>17000</v>
      </c>
      <c r="H587" s="82">
        <v>17000</v>
      </c>
      <c r="I587" s="82"/>
      <c r="J587" s="80" t="s">
        <v>162</v>
      </c>
      <c r="K587" s="80">
        <v>80</v>
      </c>
      <c r="L587" s="70"/>
      <c r="N587" s="9"/>
    </row>
    <row r="588" spans="1:14" ht="27.75" customHeight="1">
      <c r="A588" s="91"/>
      <c r="B588" s="80" t="s">
        <v>837</v>
      </c>
      <c r="C588" s="80" t="s">
        <v>163</v>
      </c>
      <c r="D588" s="81" t="s">
        <v>963</v>
      </c>
      <c r="E588" s="81" t="s">
        <v>170</v>
      </c>
      <c r="F588" s="82">
        <v>150000</v>
      </c>
      <c r="G588" s="82">
        <v>150000</v>
      </c>
      <c r="H588" s="82">
        <v>45000</v>
      </c>
      <c r="I588" s="82">
        <v>105000</v>
      </c>
      <c r="J588" s="80" t="s">
        <v>156</v>
      </c>
      <c r="K588" s="80">
        <v>72</v>
      </c>
      <c r="L588" s="70"/>
      <c r="N588" s="9"/>
    </row>
    <row r="589" spans="1:14" ht="27.75" customHeight="1">
      <c r="A589" s="91"/>
      <c r="B589" s="80" t="s">
        <v>837</v>
      </c>
      <c r="C589" s="80" t="s">
        <v>199</v>
      </c>
      <c r="D589" s="81" t="s">
        <v>964</v>
      </c>
      <c r="E589" s="81" t="s">
        <v>170</v>
      </c>
      <c r="F589" s="82">
        <v>3678000</v>
      </c>
      <c r="G589" s="82">
        <v>3669000</v>
      </c>
      <c r="H589" s="82">
        <v>3669000</v>
      </c>
      <c r="I589" s="82"/>
      <c r="J589" s="80" t="s">
        <v>165</v>
      </c>
      <c r="K589" s="80">
        <v>91</v>
      </c>
      <c r="L589" s="70"/>
      <c r="N589" s="9"/>
    </row>
    <row r="590" spans="1:14" ht="27.75" customHeight="1">
      <c r="A590" s="91"/>
      <c r="B590" s="80" t="s">
        <v>837</v>
      </c>
      <c r="C590" s="80" t="s">
        <v>199</v>
      </c>
      <c r="D590" s="81" t="s">
        <v>965</v>
      </c>
      <c r="E590" s="81" t="s">
        <v>170</v>
      </c>
      <c r="F590" s="82">
        <v>200000</v>
      </c>
      <c r="G590" s="82">
        <v>200000</v>
      </c>
      <c r="H590" s="82">
        <v>200000</v>
      </c>
      <c r="I590" s="82"/>
      <c r="J590" s="80" t="s">
        <v>165</v>
      </c>
      <c r="K590" s="80">
        <v>91</v>
      </c>
      <c r="L590" s="70"/>
      <c r="N590" s="9"/>
    </row>
    <row r="591" spans="1:14" ht="27.75" customHeight="1">
      <c r="A591" s="91"/>
      <c r="B591" s="80" t="s">
        <v>837</v>
      </c>
      <c r="C591" s="80" t="s">
        <v>199</v>
      </c>
      <c r="D591" s="81" t="s">
        <v>966</v>
      </c>
      <c r="E591" s="81" t="s">
        <v>1397</v>
      </c>
      <c r="F591" s="82">
        <v>97467</v>
      </c>
      <c r="G591" s="82">
        <v>97467</v>
      </c>
      <c r="H591" s="82">
        <v>97467</v>
      </c>
      <c r="I591" s="82"/>
      <c r="J591" s="80" t="s">
        <v>165</v>
      </c>
      <c r="K591" s="80">
        <v>91</v>
      </c>
      <c r="L591" s="70"/>
      <c r="N591" s="9"/>
    </row>
    <row r="592" spans="1:14" ht="27.75" customHeight="1">
      <c r="A592" s="91"/>
      <c r="B592" s="80" t="s">
        <v>837</v>
      </c>
      <c r="C592" s="80" t="s">
        <v>163</v>
      </c>
      <c r="D592" s="81" t="s">
        <v>967</v>
      </c>
      <c r="E592" s="81" t="s">
        <v>1397</v>
      </c>
      <c r="F592" s="82">
        <v>37100</v>
      </c>
      <c r="G592" s="82">
        <v>37100</v>
      </c>
      <c r="H592" s="82">
        <v>37100</v>
      </c>
      <c r="I592" s="82"/>
      <c r="J592" s="80" t="s">
        <v>162</v>
      </c>
      <c r="K592" s="80">
        <v>84</v>
      </c>
      <c r="L592" s="70"/>
      <c r="N592" s="9"/>
    </row>
    <row r="593" spans="1:14" ht="27.75" customHeight="1">
      <c r="A593" s="91"/>
      <c r="B593" s="80" t="s">
        <v>837</v>
      </c>
      <c r="C593" s="80" t="s">
        <v>163</v>
      </c>
      <c r="D593" s="81" t="s">
        <v>968</v>
      </c>
      <c r="E593" s="81" t="s">
        <v>969</v>
      </c>
      <c r="F593" s="82">
        <v>15000</v>
      </c>
      <c r="G593" s="82">
        <v>15000</v>
      </c>
      <c r="H593" s="82">
        <v>15000</v>
      </c>
      <c r="I593" s="82"/>
      <c r="J593" s="80" t="s">
        <v>162</v>
      </c>
      <c r="K593" s="80">
        <v>84</v>
      </c>
      <c r="L593" s="70"/>
      <c r="N593" s="9"/>
    </row>
    <row r="594" spans="1:14" ht="27.75" customHeight="1">
      <c r="A594" s="91"/>
      <c r="B594" s="80" t="s">
        <v>837</v>
      </c>
      <c r="C594" s="80" t="s">
        <v>163</v>
      </c>
      <c r="D594" s="81" t="s">
        <v>970</v>
      </c>
      <c r="E594" s="81" t="s">
        <v>1397</v>
      </c>
      <c r="F594" s="82">
        <v>230100</v>
      </c>
      <c r="G594" s="82">
        <v>230100</v>
      </c>
      <c r="H594" s="82">
        <v>230100</v>
      </c>
      <c r="I594" s="82"/>
      <c r="J594" s="80" t="s">
        <v>162</v>
      </c>
      <c r="K594" s="80">
        <v>85</v>
      </c>
      <c r="L594" s="70"/>
      <c r="N594" s="9"/>
    </row>
    <row r="595" spans="1:14" ht="27.75" customHeight="1">
      <c r="A595" s="91"/>
      <c r="B595" s="80" t="s">
        <v>837</v>
      </c>
      <c r="C595" s="80" t="s">
        <v>163</v>
      </c>
      <c r="D595" s="81" t="s">
        <v>971</v>
      </c>
      <c r="E595" s="81" t="s">
        <v>972</v>
      </c>
      <c r="F595" s="82">
        <v>7500</v>
      </c>
      <c r="G595" s="82">
        <v>7500</v>
      </c>
      <c r="H595" s="82">
        <v>7500</v>
      </c>
      <c r="I595" s="82"/>
      <c r="J595" s="80" t="s">
        <v>156</v>
      </c>
      <c r="K595" s="80">
        <v>73</v>
      </c>
      <c r="L595" s="70"/>
      <c r="N595" s="9"/>
    </row>
    <row r="596" spans="1:14" ht="27.75" customHeight="1">
      <c r="A596" s="91"/>
      <c r="B596" s="80" t="s">
        <v>837</v>
      </c>
      <c r="C596" s="80" t="s">
        <v>163</v>
      </c>
      <c r="D596" s="81" t="s">
        <v>973</v>
      </c>
      <c r="E596" s="81" t="s">
        <v>170</v>
      </c>
      <c r="F596" s="82">
        <v>83720</v>
      </c>
      <c r="G596" s="82">
        <v>83720</v>
      </c>
      <c r="H596" s="82">
        <v>83720</v>
      </c>
      <c r="I596" s="82"/>
      <c r="J596" s="80" t="s">
        <v>165</v>
      </c>
      <c r="K596" s="80">
        <v>91</v>
      </c>
      <c r="L596" s="70"/>
      <c r="N596" s="9"/>
    </row>
    <row r="597" spans="1:14" ht="27.75" customHeight="1">
      <c r="A597" s="91"/>
      <c r="B597" s="80" t="s">
        <v>837</v>
      </c>
      <c r="C597" s="80" t="s">
        <v>199</v>
      </c>
      <c r="D597" s="81" t="s">
        <v>974</v>
      </c>
      <c r="E597" s="81" t="s">
        <v>975</v>
      </c>
      <c r="F597" s="82">
        <v>151000</v>
      </c>
      <c r="G597" s="82">
        <v>151000</v>
      </c>
      <c r="H597" s="82">
        <v>151000</v>
      </c>
      <c r="I597" s="82"/>
      <c r="J597" s="80" t="s">
        <v>165</v>
      </c>
      <c r="K597" s="80">
        <v>91</v>
      </c>
      <c r="L597" s="70"/>
      <c r="N597" s="9"/>
    </row>
    <row r="598" spans="1:14" ht="27.75" customHeight="1">
      <c r="A598" s="91"/>
      <c r="B598" s="80" t="s">
        <v>837</v>
      </c>
      <c r="C598" s="80" t="s">
        <v>163</v>
      </c>
      <c r="D598" s="81" t="s">
        <v>976</v>
      </c>
      <c r="E598" s="81" t="s">
        <v>201</v>
      </c>
      <c r="F598" s="82">
        <v>36000</v>
      </c>
      <c r="G598" s="82">
        <v>36000</v>
      </c>
      <c r="H598" s="82">
        <v>36000</v>
      </c>
      <c r="I598" s="82"/>
      <c r="J598" s="80" t="s">
        <v>162</v>
      </c>
      <c r="K598" s="80">
        <v>84</v>
      </c>
      <c r="L598" s="70"/>
      <c r="N598" s="9"/>
    </row>
    <row r="599" spans="1:14" ht="27.75" customHeight="1">
      <c r="A599" s="91"/>
      <c r="B599" s="80" t="s">
        <v>837</v>
      </c>
      <c r="C599" s="80" t="s">
        <v>163</v>
      </c>
      <c r="D599" s="81" t="s">
        <v>977</v>
      </c>
      <c r="E599" s="81" t="s">
        <v>1398</v>
      </c>
      <c r="F599" s="82">
        <v>65000</v>
      </c>
      <c r="G599" s="82">
        <v>65000</v>
      </c>
      <c r="H599" s="82">
        <v>65000</v>
      </c>
      <c r="I599" s="82"/>
      <c r="J599" s="80" t="s">
        <v>162</v>
      </c>
      <c r="K599" s="80">
        <v>85</v>
      </c>
      <c r="L599" s="70"/>
      <c r="N599" s="9"/>
    </row>
    <row r="600" spans="1:14" ht="27.75" customHeight="1">
      <c r="A600" s="91"/>
      <c r="B600" s="80" t="s">
        <v>837</v>
      </c>
      <c r="C600" s="80" t="s">
        <v>199</v>
      </c>
      <c r="D600" s="81" t="s">
        <v>978</v>
      </c>
      <c r="E600" s="81" t="s">
        <v>880</v>
      </c>
      <c r="F600" s="82">
        <v>850000</v>
      </c>
      <c r="G600" s="82">
        <v>327000</v>
      </c>
      <c r="H600" s="82">
        <v>327000</v>
      </c>
      <c r="I600" s="82"/>
      <c r="J600" s="80" t="s">
        <v>556</v>
      </c>
      <c r="K600" s="80">
        <v>58</v>
      </c>
      <c r="L600" s="70"/>
      <c r="N600" s="9"/>
    </row>
    <row r="601" spans="1:14" ht="27.75" customHeight="1">
      <c r="A601" s="91"/>
      <c r="B601" s="80" t="s">
        <v>837</v>
      </c>
      <c r="C601" s="80" t="s">
        <v>163</v>
      </c>
      <c r="D601" s="81" t="s">
        <v>979</v>
      </c>
      <c r="E601" s="81" t="s">
        <v>969</v>
      </c>
      <c r="F601" s="82">
        <v>16000</v>
      </c>
      <c r="G601" s="82">
        <v>16000</v>
      </c>
      <c r="H601" s="82">
        <v>16000</v>
      </c>
      <c r="I601" s="82"/>
      <c r="J601" s="80" t="s">
        <v>156</v>
      </c>
      <c r="K601" s="80">
        <v>79</v>
      </c>
      <c r="L601" s="70"/>
      <c r="N601" s="9"/>
    </row>
    <row r="602" spans="1:14" ht="27.75" customHeight="1">
      <c r="A602" s="91"/>
      <c r="B602" s="80" t="s">
        <v>837</v>
      </c>
      <c r="C602" s="80" t="s">
        <v>163</v>
      </c>
      <c r="D602" s="81" t="s">
        <v>980</v>
      </c>
      <c r="E602" s="81" t="s">
        <v>1372</v>
      </c>
      <c r="F602" s="82">
        <v>124500</v>
      </c>
      <c r="G602" s="82">
        <v>124500</v>
      </c>
      <c r="H602" s="82">
        <v>124500</v>
      </c>
      <c r="I602" s="82"/>
      <c r="J602" s="80" t="s">
        <v>156</v>
      </c>
      <c r="K602" s="80">
        <v>73</v>
      </c>
      <c r="L602" s="70"/>
      <c r="N602" s="9"/>
    </row>
    <row r="603" spans="1:14" ht="27.75" customHeight="1">
      <c r="A603" s="91"/>
      <c r="B603" s="80" t="s">
        <v>70</v>
      </c>
      <c r="C603" s="80" t="s">
        <v>71</v>
      </c>
      <c r="D603" s="81" t="s">
        <v>72</v>
      </c>
      <c r="E603" s="81" t="s">
        <v>73</v>
      </c>
      <c r="F603" s="82">
        <v>90937</v>
      </c>
      <c r="G603" s="82">
        <v>90937</v>
      </c>
      <c r="H603" s="82">
        <v>90937</v>
      </c>
      <c r="I603" s="82"/>
      <c r="J603" s="80" t="s">
        <v>165</v>
      </c>
      <c r="K603" s="80">
        <v>92</v>
      </c>
      <c r="L603" s="70"/>
      <c r="N603" s="9"/>
    </row>
    <row r="604" spans="1:14" ht="27.75" customHeight="1">
      <c r="A604" s="91"/>
      <c r="B604" s="80" t="s">
        <v>837</v>
      </c>
      <c r="C604" s="80" t="s">
        <v>199</v>
      </c>
      <c r="D604" s="81" t="s">
        <v>981</v>
      </c>
      <c r="E604" s="81" t="s">
        <v>878</v>
      </c>
      <c r="F604" s="82">
        <v>20000</v>
      </c>
      <c r="G604" s="82">
        <v>70000</v>
      </c>
      <c r="H604" s="82">
        <v>20000</v>
      </c>
      <c r="I604" s="82">
        <v>50000</v>
      </c>
      <c r="J604" s="80" t="s">
        <v>194</v>
      </c>
      <c r="K604" s="80">
        <v>69</v>
      </c>
      <c r="L604" s="70"/>
      <c r="N604" s="9"/>
    </row>
    <row r="605" spans="1:14" ht="27.75" customHeight="1">
      <c r="A605" s="91"/>
      <c r="B605" s="80" t="s">
        <v>837</v>
      </c>
      <c r="C605" s="80" t="s">
        <v>199</v>
      </c>
      <c r="D605" s="81" t="s">
        <v>982</v>
      </c>
      <c r="E605" s="81" t="s">
        <v>880</v>
      </c>
      <c r="F605" s="82">
        <v>50000</v>
      </c>
      <c r="G605" s="82">
        <v>550000</v>
      </c>
      <c r="H605" s="82">
        <v>50000</v>
      </c>
      <c r="I605" s="82">
        <v>500000</v>
      </c>
      <c r="J605" s="80" t="s">
        <v>194</v>
      </c>
      <c r="K605" s="80">
        <v>62</v>
      </c>
      <c r="L605" s="70"/>
      <c r="N605" s="9"/>
    </row>
    <row r="606" spans="1:14" ht="27.75" customHeight="1">
      <c r="A606" s="91"/>
      <c r="B606" s="80" t="s">
        <v>856</v>
      </c>
      <c r="C606" s="80" t="s">
        <v>261</v>
      </c>
      <c r="D606" s="81" t="s">
        <v>983</v>
      </c>
      <c r="E606" s="81" t="s">
        <v>880</v>
      </c>
      <c r="F606" s="82">
        <v>5000</v>
      </c>
      <c r="G606" s="82">
        <v>10000</v>
      </c>
      <c r="H606" s="82">
        <v>5000</v>
      </c>
      <c r="I606" s="82">
        <v>5000</v>
      </c>
      <c r="J606" s="73" t="s">
        <v>162</v>
      </c>
      <c r="K606" s="73">
        <v>82</v>
      </c>
      <c r="L606" s="72"/>
      <c r="N606" s="9"/>
    </row>
    <row r="607" spans="1:14" ht="27.75" customHeight="1">
      <c r="A607" s="91"/>
      <c r="B607" s="80" t="s">
        <v>856</v>
      </c>
      <c r="C607" s="80" t="s">
        <v>398</v>
      </c>
      <c r="D607" s="74" t="s">
        <v>984</v>
      </c>
      <c r="E607" s="74" t="s">
        <v>890</v>
      </c>
      <c r="F607" s="82">
        <v>10000</v>
      </c>
      <c r="G607" s="82">
        <v>10780</v>
      </c>
      <c r="H607" s="82">
        <v>9700</v>
      </c>
      <c r="I607" s="82">
        <v>1080</v>
      </c>
      <c r="J607" s="73" t="s">
        <v>162</v>
      </c>
      <c r="K607" s="73">
        <v>86</v>
      </c>
      <c r="L607" s="72"/>
      <c r="N607" s="9"/>
    </row>
    <row r="608" spans="1:14" ht="27.75" customHeight="1">
      <c r="A608" s="91"/>
      <c r="B608" s="80" t="s">
        <v>856</v>
      </c>
      <c r="C608" s="80" t="s">
        <v>261</v>
      </c>
      <c r="D608" s="81" t="s">
        <v>985</v>
      </c>
      <c r="E608" s="81" t="s">
        <v>986</v>
      </c>
      <c r="F608" s="82">
        <v>50000</v>
      </c>
      <c r="G608" s="82">
        <v>100000</v>
      </c>
      <c r="H608" s="82">
        <v>50000</v>
      </c>
      <c r="I608" s="82">
        <v>50000</v>
      </c>
      <c r="J608" s="73" t="s">
        <v>556</v>
      </c>
      <c r="K608" s="73">
        <v>56</v>
      </c>
      <c r="L608" s="72"/>
      <c r="N608" s="9"/>
    </row>
    <row r="609" spans="1:14" ht="27.75" customHeight="1">
      <c r="A609" s="91"/>
      <c r="B609" s="80" t="s">
        <v>856</v>
      </c>
      <c r="C609" s="80" t="s">
        <v>398</v>
      </c>
      <c r="D609" s="74" t="s">
        <v>987</v>
      </c>
      <c r="E609" s="74" t="s">
        <v>871</v>
      </c>
      <c r="F609" s="82">
        <v>10000</v>
      </c>
      <c r="G609" s="82">
        <v>10900</v>
      </c>
      <c r="H609" s="82">
        <v>9700</v>
      </c>
      <c r="I609" s="82">
        <v>1200</v>
      </c>
      <c r="J609" s="73" t="s">
        <v>162</v>
      </c>
      <c r="K609" s="73">
        <v>86</v>
      </c>
      <c r="L609" s="72"/>
      <c r="N609" s="9"/>
    </row>
    <row r="610" spans="1:14" ht="27.75" customHeight="1">
      <c r="A610" s="91"/>
      <c r="B610" s="80" t="s">
        <v>837</v>
      </c>
      <c r="C610" s="80" t="s">
        <v>163</v>
      </c>
      <c r="D610" s="81" t="s">
        <v>988</v>
      </c>
      <c r="E610" s="81" t="s">
        <v>396</v>
      </c>
      <c r="F610" s="82">
        <v>250000</v>
      </c>
      <c r="G610" s="82">
        <v>250000</v>
      </c>
      <c r="H610" s="82">
        <v>100000</v>
      </c>
      <c r="I610" s="82">
        <v>150000</v>
      </c>
      <c r="J610" s="80" t="s">
        <v>162</v>
      </c>
      <c r="K610" s="80">
        <v>80</v>
      </c>
      <c r="L610" s="70"/>
      <c r="N610" s="9"/>
    </row>
    <row r="611" spans="1:14" ht="27.75" customHeight="1">
      <c r="A611" s="91"/>
      <c r="B611" s="80" t="s">
        <v>837</v>
      </c>
      <c r="C611" s="80" t="s">
        <v>199</v>
      </c>
      <c r="D611" s="81" t="s">
        <v>989</v>
      </c>
      <c r="E611" s="81" t="s">
        <v>396</v>
      </c>
      <c r="F611" s="82">
        <v>30000</v>
      </c>
      <c r="G611" s="82">
        <v>49217</v>
      </c>
      <c r="H611" s="82">
        <v>30000</v>
      </c>
      <c r="I611" s="82">
        <v>19217</v>
      </c>
      <c r="J611" s="80" t="s">
        <v>556</v>
      </c>
      <c r="K611" s="80">
        <v>58</v>
      </c>
      <c r="L611" s="70"/>
      <c r="N611" s="9"/>
    </row>
    <row r="612" spans="1:14" ht="27.75" customHeight="1">
      <c r="A612" s="91"/>
      <c r="B612" s="80" t="s">
        <v>837</v>
      </c>
      <c r="C612" s="80" t="s">
        <v>175</v>
      </c>
      <c r="D612" s="81" t="s">
        <v>990</v>
      </c>
      <c r="E612" s="81" t="s">
        <v>991</v>
      </c>
      <c r="F612" s="82">
        <v>100000</v>
      </c>
      <c r="G612" s="82">
        <v>100000</v>
      </c>
      <c r="H612" s="82">
        <v>100000</v>
      </c>
      <c r="I612" s="82"/>
      <c r="J612" s="80" t="s">
        <v>162</v>
      </c>
      <c r="K612" s="80">
        <v>85</v>
      </c>
      <c r="L612" s="70"/>
      <c r="N612" s="9"/>
    </row>
    <row r="613" spans="1:14" ht="27.75" customHeight="1">
      <c r="A613" s="91"/>
      <c r="B613" s="80" t="s">
        <v>992</v>
      </c>
      <c r="C613" s="80" t="s">
        <v>160</v>
      </c>
      <c r="D613" s="81" t="s">
        <v>993</v>
      </c>
      <c r="E613" s="81" t="s">
        <v>994</v>
      </c>
      <c r="F613" s="82">
        <v>20000</v>
      </c>
      <c r="G613" s="82">
        <v>19400</v>
      </c>
      <c r="H613" s="82">
        <v>19400</v>
      </c>
      <c r="I613" s="82">
        <v>0</v>
      </c>
      <c r="J613" s="80" t="s">
        <v>165</v>
      </c>
      <c r="K613" s="80">
        <v>98</v>
      </c>
      <c r="L613" s="72"/>
      <c r="N613" s="9"/>
    </row>
    <row r="614" spans="1:14" ht="27.75" customHeight="1">
      <c r="A614" s="91"/>
      <c r="B614" s="73" t="s">
        <v>992</v>
      </c>
      <c r="C614" s="73" t="s">
        <v>175</v>
      </c>
      <c r="D614" s="74" t="s">
        <v>995</v>
      </c>
      <c r="E614" s="81" t="s">
        <v>994</v>
      </c>
      <c r="F614" s="75">
        <v>5977288</v>
      </c>
      <c r="G614" s="75">
        <v>6588156</v>
      </c>
      <c r="H614" s="75">
        <v>5977288</v>
      </c>
      <c r="I614" s="75">
        <v>610868</v>
      </c>
      <c r="J614" s="73" t="s">
        <v>165</v>
      </c>
      <c r="K614" s="73">
        <v>92</v>
      </c>
      <c r="L614" s="72"/>
      <c r="N614" s="9"/>
    </row>
    <row r="615" spans="1:14" ht="27.75" customHeight="1">
      <c r="A615" s="91"/>
      <c r="B615" s="73" t="s">
        <v>992</v>
      </c>
      <c r="C615" s="73" t="s">
        <v>175</v>
      </c>
      <c r="D615" s="74" t="s">
        <v>996</v>
      </c>
      <c r="E615" s="81" t="s">
        <v>994</v>
      </c>
      <c r="F615" s="75">
        <v>65000</v>
      </c>
      <c r="G615" s="75">
        <v>65000</v>
      </c>
      <c r="H615" s="75">
        <v>65000</v>
      </c>
      <c r="I615" s="75">
        <v>0</v>
      </c>
      <c r="J615" s="73" t="s">
        <v>162</v>
      </c>
      <c r="K615" s="73">
        <v>84</v>
      </c>
      <c r="L615" s="72"/>
      <c r="N615" s="9"/>
    </row>
    <row r="616" spans="1:14" ht="27.75" customHeight="1">
      <c r="A616" s="91"/>
      <c r="B616" s="73" t="s">
        <v>992</v>
      </c>
      <c r="C616" s="73" t="s">
        <v>258</v>
      </c>
      <c r="D616" s="74" t="s">
        <v>997</v>
      </c>
      <c r="E616" s="81" t="s">
        <v>994</v>
      </c>
      <c r="F616" s="75">
        <v>1104858</v>
      </c>
      <c r="G616" s="75">
        <v>1108458</v>
      </c>
      <c r="H616" s="75">
        <v>1104858</v>
      </c>
      <c r="I616" s="75">
        <v>3600</v>
      </c>
      <c r="J616" s="73" t="s">
        <v>165</v>
      </c>
      <c r="K616" s="73">
        <v>96</v>
      </c>
      <c r="L616" s="72"/>
      <c r="N616" s="9"/>
    </row>
    <row r="617" spans="1:14" ht="27.75" customHeight="1">
      <c r="A617" s="91"/>
      <c r="B617" s="73" t="s">
        <v>992</v>
      </c>
      <c r="C617" s="73" t="s">
        <v>175</v>
      </c>
      <c r="D617" s="74" t="s">
        <v>998</v>
      </c>
      <c r="E617" s="81" t="s">
        <v>994</v>
      </c>
      <c r="F617" s="75">
        <v>201600</v>
      </c>
      <c r="G617" s="75">
        <v>201600</v>
      </c>
      <c r="H617" s="75">
        <v>201600</v>
      </c>
      <c r="I617" s="75">
        <v>0</v>
      </c>
      <c r="J617" s="73" t="s">
        <v>162</v>
      </c>
      <c r="K617" s="73">
        <v>86</v>
      </c>
      <c r="L617" s="72"/>
      <c r="N617" s="9"/>
    </row>
    <row r="618" spans="1:14" ht="27.75" customHeight="1">
      <c r="A618" s="91"/>
      <c r="B618" s="73" t="s">
        <v>992</v>
      </c>
      <c r="C618" s="73" t="s">
        <v>163</v>
      </c>
      <c r="D618" s="74" t="s">
        <v>999</v>
      </c>
      <c r="E618" s="74" t="s">
        <v>1000</v>
      </c>
      <c r="F618" s="75">
        <v>500000</v>
      </c>
      <c r="G618" s="75">
        <v>500000</v>
      </c>
      <c r="H618" s="75">
        <v>500000</v>
      </c>
      <c r="I618" s="75"/>
      <c r="J618" s="73" t="s">
        <v>165</v>
      </c>
      <c r="K618" s="73">
        <v>96</v>
      </c>
      <c r="L618" s="72"/>
      <c r="N618" s="9"/>
    </row>
    <row r="619" spans="1:14" ht="27.75" customHeight="1">
      <c r="A619" s="91"/>
      <c r="B619" s="73" t="s">
        <v>992</v>
      </c>
      <c r="C619" s="73" t="s">
        <v>163</v>
      </c>
      <c r="D619" s="74" t="s">
        <v>1001</v>
      </c>
      <c r="E619" s="74" t="s">
        <v>396</v>
      </c>
      <c r="F619" s="75">
        <v>250000</v>
      </c>
      <c r="G619" s="75">
        <v>250000</v>
      </c>
      <c r="H619" s="75">
        <v>250000</v>
      </c>
      <c r="I619" s="75"/>
      <c r="J619" s="73" t="s">
        <v>165</v>
      </c>
      <c r="K619" s="73">
        <v>99</v>
      </c>
      <c r="L619" s="72"/>
      <c r="N619" s="9"/>
    </row>
    <row r="620" spans="1:14" ht="27.75" customHeight="1">
      <c r="A620" s="91"/>
      <c r="B620" s="80" t="s">
        <v>992</v>
      </c>
      <c r="C620" s="80" t="s">
        <v>163</v>
      </c>
      <c r="D620" s="81" t="s">
        <v>1002</v>
      </c>
      <c r="E620" s="81" t="s">
        <v>878</v>
      </c>
      <c r="F620" s="82">
        <v>50000</v>
      </c>
      <c r="G620" s="82">
        <v>150000</v>
      </c>
      <c r="H620" s="82">
        <v>50000</v>
      </c>
      <c r="I620" s="82">
        <v>100000</v>
      </c>
      <c r="J620" s="80" t="s">
        <v>194</v>
      </c>
      <c r="K620" s="80">
        <v>69</v>
      </c>
      <c r="L620" s="72"/>
      <c r="N620" s="9"/>
    </row>
    <row r="621" spans="1:14" ht="27.75" customHeight="1">
      <c r="A621" s="91"/>
      <c r="B621" s="73" t="s">
        <v>992</v>
      </c>
      <c r="C621" s="73" t="s">
        <v>163</v>
      </c>
      <c r="D621" s="74" t="s">
        <v>1003</v>
      </c>
      <c r="E621" s="74" t="s">
        <v>1004</v>
      </c>
      <c r="F621" s="75">
        <v>92191</v>
      </c>
      <c r="G621" s="75"/>
      <c r="H621" s="75"/>
      <c r="I621" s="75"/>
      <c r="J621" s="73" t="s">
        <v>165</v>
      </c>
      <c r="K621" s="73">
        <v>93</v>
      </c>
      <c r="L621" s="72"/>
      <c r="N621" s="9"/>
    </row>
    <row r="622" spans="1:14" ht="27.75" customHeight="1">
      <c r="A622" s="91"/>
      <c r="B622" s="73" t="s">
        <v>992</v>
      </c>
      <c r="C622" s="73" t="s">
        <v>175</v>
      </c>
      <c r="D622" s="74" t="s">
        <v>1005</v>
      </c>
      <c r="E622" s="74" t="s">
        <v>1006</v>
      </c>
      <c r="F622" s="75">
        <v>60000</v>
      </c>
      <c r="G622" s="75">
        <v>60000</v>
      </c>
      <c r="H622" s="75">
        <v>60000</v>
      </c>
      <c r="I622" s="75"/>
      <c r="J622" s="73" t="s">
        <v>165</v>
      </c>
      <c r="K622" s="73">
        <v>90</v>
      </c>
      <c r="L622" s="72"/>
      <c r="N622" s="9"/>
    </row>
    <row r="623" spans="1:14" ht="27.75" customHeight="1">
      <c r="A623" s="91"/>
      <c r="B623" s="73" t="s">
        <v>992</v>
      </c>
      <c r="C623" s="73" t="s">
        <v>175</v>
      </c>
      <c r="D623" s="74" t="s">
        <v>1007</v>
      </c>
      <c r="E623" s="74" t="s">
        <v>1006</v>
      </c>
      <c r="F623" s="75">
        <v>20000</v>
      </c>
      <c r="G623" s="75">
        <v>20000</v>
      </c>
      <c r="H623" s="75">
        <v>20000</v>
      </c>
      <c r="I623" s="75"/>
      <c r="J623" s="73" t="s">
        <v>165</v>
      </c>
      <c r="K623" s="73">
        <v>92</v>
      </c>
      <c r="L623" s="72"/>
      <c r="N623" s="9"/>
    </row>
    <row r="624" spans="1:14" ht="27.75" customHeight="1">
      <c r="A624" s="91"/>
      <c r="B624" s="73" t="s">
        <v>992</v>
      </c>
      <c r="C624" s="73" t="s">
        <v>175</v>
      </c>
      <c r="D624" s="74" t="s">
        <v>1008</v>
      </c>
      <c r="E624" s="74" t="s">
        <v>1006</v>
      </c>
      <c r="F624" s="75">
        <v>12000</v>
      </c>
      <c r="G624" s="75">
        <v>12000</v>
      </c>
      <c r="H624" s="75">
        <v>12000</v>
      </c>
      <c r="I624" s="75"/>
      <c r="J624" s="73" t="s">
        <v>165</v>
      </c>
      <c r="K624" s="73">
        <v>93</v>
      </c>
      <c r="L624" s="72"/>
      <c r="N624" s="9"/>
    </row>
    <row r="625" spans="1:14" ht="27.75" customHeight="1">
      <c r="A625" s="91"/>
      <c r="B625" s="73" t="s">
        <v>992</v>
      </c>
      <c r="C625" s="73" t="s">
        <v>160</v>
      </c>
      <c r="D625" s="74" t="s">
        <v>1009</v>
      </c>
      <c r="E625" s="74" t="s">
        <v>1006</v>
      </c>
      <c r="F625" s="75">
        <v>160000</v>
      </c>
      <c r="G625" s="75">
        <v>155000</v>
      </c>
      <c r="H625" s="75">
        <v>155000</v>
      </c>
      <c r="I625" s="75"/>
      <c r="J625" s="73" t="s">
        <v>165</v>
      </c>
      <c r="K625" s="73">
        <v>90</v>
      </c>
      <c r="L625" s="72"/>
      <c r="N625" s="9"/>
    </row>
    <row r="626" spans="1:14" ht="27.75" customHeight="1">
      <c r="A626" s="91"/>
      <c r="B626" s="73" t="s">
        <v>992</v>
      </c>
      <c r="C626" s="73" t="s">
        <v>160</v>
      </c>
      <c r="D626" s="74" t="s">
        <v>1010</v>
      </c>
      <c r="E626" s="74" t="s">
        <v>1006</v>
      </c>
      <c r="F626" s="75">
        <v>50000</v>
      </c>
      <c r="G626" s="75">
        <v>48500</v>
      </c>
      <c r="H626" s="75">
        <v>48500</v>
      </c>
      <c r="I626" s="75"/>
      <c r="J626" s="73" t="s">
        <v>162</v>
      </c>
      <c r="K626" s="73">
        <v>89</v>
      </c>
      <c r="L626" s="72"/>
      <c r="N626" s="9"/>
    </row>
    <row r="627" spans="1:14" ht="27.75" customHeight="1">
      <c r="A627" s="91"/>
      <c r="B627" s="73" t="s">
        <v>992</v>
      </c>
      <c r="C627" s="73" t="s">
        <v>160</v>
      </c>
      <c r="D627" s="74" t="s">
        <v>1011</v>
      </c>
      <c r="E627" s="74" t="s">
        <v>1006</v>
      </c>
      <c r="F627" s="75">
        <v>20000</v>
      </c>
      <c r="G627" s="75">
        <v>19500</v>
      </c>
      <c r="H627" s="75">
        <v>19500</v>
      </c>
      <c r="I627" s="75"/>
      <c r="J627" s="73" t="s">
        <v>165</v>
      </c>
      <c r="K627" s="73">
        <v>92</v>
      </c>
      <c r="L627" s="72"/>
      <c r="N627" s="9"/>
    </row>
    <row r="628" spans="1:14" ht="27.75" customHeight="1">
      <c r="A628" s="91"/>
      <c r="B628" s="73" t="s">
        <v>992</v>
      </c>
      <c r="C628" s="73" t="s">
        <v>160</v>
      </c>
      <c r="D628" s="74" t="s">
        <v>1012</v>
      </c>
      <c r="E628" s="74" t="s">
        <v>1006</v>
      </c>
      <c r="F628" s="75">
        <v>180000</v>
      </c>
      <c r="G628" s="75">
        <v>174600</v>
      </c>
      <c r="H628" s="75">
        <v>174600</v>
      </c>
      <c r="I628" s="75"/>
      <c r="J628" s="73" t="s">
        <v>165</v>
      </c>
      <c r="K628" s="73">
        <v>95</v>
      </c>
      <c r="L628" s="72"/>
      <c r="N628" s="9"/>
    </row>
    <row r="629" spans="1:14" ht="27.75" customHeight="1">
      <c r="A629" s="91"/>
      <c r="B629" s="73" t="s">
        <v>992</v>
      </c>
      <c r="C629" s="73" t="s">
        <v>160</v>
      </c>
      <c r="D629" s="74" t="s">
        <v>1013</v>
      </c>
      <c r="E629" s="74" t="s">
        <v>1006</v>
      </c>
      <c r="F629" s="75">
        <v>50000</v>
      </c>
      <c r="G629" s="75">
        <v>48500</v>
      </c>
      <c r="H629" s="75">
        <v>48500</v>
      </c>
      <c r="I629" s="75"/>
      <c r="J629" s="73" t="s">
        <v>162</v>
      </c>
      <c r="K629" s="73">
        <v>89</v>
      </c>
      <c r="L629" s="72"/>
      <c r="N629" s="9"/>
    </row>
    <row r="630" spans="1:14" ht="27.75" customHeight="1">
      <c r="A630" s="91"/>
      <c r="B630" s="73" t="s">
        <v>992</v>
      </c>
      <c r="C630" s="73" t="s">
        <v>160</v>
      </c>
      <c r="D630" s="74" t="s">
        <v>1014</v>
      </c>
      <c r="E630" s="74" t="s">
        <v>1006</v>
      </c>
      <c r="F630" s="75">
        <v>30000</v>
      </c>
      <c r="G630" s="75">
        <v>29100</v>
      </c>
      <c r="H630" s="75">
        <v>29100</v>
      </c>
      <c r="I630" s="75"/>
      <c r="J630" s="73" t="s">
        <v>162</v>
      </c>
      <c r="K630" s="73">
        <v>89</v>
      </c>
      <c r="L630" s="72"/>
      <c r="N630" s="9"/>
    </row>
    <row r="631" spans="1:14" ht="27.75" customHeight="1">
      <c r="A631" s="91"/>
      <c r="B631" s="73" t="s">
        <v>992</v>
      </c>
      <c r="C631" s="73" t="s">
        <v>160</v>
      </c>
      <c r="D631" s="74" t="s">
        <v>1015</v>
      </c>
      <c r="E631" s="74" t="s">
        <v>1006</v>
      </c>
      <c r="F631" s="75">
        <v>100000</v>
      </c>
      <c r="G631" s="75">
        <v>97000</v>
      </c>
      <c r="H631" s="75">
        <v>97000</v>
      </c>
      <c r="I631" s="75"/>
      <c r="J631" s="73" t="s">
        <v>165</v>
      </c>
      <c r="K631" s="73">
        <v>95</v>
      </c>
      <c r="L631" s="72"/>
      <c r="N631" s="9"/>
    </row>
    <row r="632" spans="1:14" ht="27.75" customHeight="1">
      <c r="A632" s="91"/>
      <c r="B632" s="73" t="s">
        <v>992</v>
      </c>
      <c r="C632" s="73" t="s">
        <v>160</v>
      </c>
      <c r="D632" s="74" t="s">
        <v>1016</v>
      </c>
      <c r="E632" s="74" t="s">
        <v>1006</v>
      </c>
      <c r="F632" s="75">
        <v>30000</v>
      </c>
      <c r="G632" s="75">
        <v>29100</v>
      </c>
      <c r="H632" s="75">
        <v>29100</v>
      </c>
      <c r="I632" s="75"/>
      <c r="J632" s="73" t="s">
        <v>165</v>
      </c>
      <c r="K632" s="73">
        <v>92</v>
      </c>
      <c r="L632" s="72"/>
      <c r="N632" s="9"/>
    </row>
    <row r="633" spans="1:14" ht="27.75" customHeight="1">
      <c r="A633" s="91"/>
      <c r="B633" s="73" t="s">
        <v>992</v>
      </c>
      <c r="C633" s="73" t="s">
        <v>160</v>
      </c>
      <c r="D633" s="74" t="s">
        <v>1017</v>
      </c>
      <c r="E633" s="74" t="s">
        <v>1006</v>
      </c>
      <c r="F633" s="75">
        <v>80000</v>
      </c>
      <c r="G633" s="75">
        <v>77600</v>
      </c>
      <c r="H633" s="75">
        <v>77600</v>
      </c>
      <c r="I633" s="75"/>
      <c r="J633" s="73" t="s">
        <v>165</v>
      </c>
      <c r="K633" s="73">
        <v>92</v>
      </c>
      <c r="L633" s="72"/>
      <c r="N633" s="9"/>
    </row>
    <row r="634" spans="1:14" ht="27.75" customHeight="1">
      <c r="A634" s="91"/>
      <c r="B634" s="73" t="s">
        <v>992</v>
      </c>
      <c r="C634" s="73" t="s">
        <v>160</v>
      </c>
      <c r="D634" s="74" t="s">
        <v>1018</v>
      </c>
      <c r="E634" s="74" t="s">
        <v>1006</v>
      </c>
      <c r="F634" s="75">
        <v>22000</v>
      </c>
      <c r="G634" s="75">
        <v>21300</v>
      </c>
      <c r="H634" s="75">
        <v>21300</v>
      </c>
      <c r="I634" s="75"/>
      <c r="J634" s="73" t="s">
        <v>162</v>
      </c>
      <c r="K634" s="73">
        <v>87</v>
      </c>
      <c r="L634" s="72"/>
      <c r="N634" s="9"/>
    </row>
    <row r="635" spans="1:14" ht="27.75" customHeight="1">
      <c r="A635" s="91"/>
      <c r="B635" s="73" t="s">
        <v>992</v>
      </c>
      <c r="C635" s="73" t="s">
        <v>160</v>
      </c>
      <c r="D635" s="74" t="s">
        <v>1019</v>
      </c>
      <c r="E635" s="74" t="s">
        <v>1006</v>
      </c>
      <c r="F635" s="75">
        <v>15000</v>
      </c>
      <c r="G635" s="75">
        <v>14600</v>
      </c>
      <c r="H635" s="75">
        <v>14600</v>
      </c>
      <c r="I635" s="75"/>
      <c r="J635" s="73" t="s">
        <v>165</v>
      </c>
      <c r="K635" s="73">
        <v>90</v>
      </c>
      <c r="L635" s="72"/>
      <c r="N635" s="9"/>
    </row>
    <row r="636" spans="1:14" ht="27.75" customHeight="1">
      <c r="A636" s="91"/>
      <c r="B636" s="80" t="s">
        <v>992</v>
      </c>
      <c r="C636" s="80" t="s">
        <v>160</v>
      </c>
      <c r="D636" s="81" t="s">
        <v>1020</v>
      </c>
      <c r="E636" s="80" t="s">
        <v>1347</v>
      </c>
      <c r="F636" s="82">
        <v>23000</v>
      </c>
      <c r="G636" s="82"/>
      <c r="H636" s="82"/>
      <c r="I636" s="82"/>
      <c r="J636" s="80" t="s">
        <v>194</v>
      </c>
      <c r="K636" s="80">
        <v>69</v>
      </c>
      <c r="L636" s="72"/>
      <c r="N636" s="9"/>
    </row>
    <row r="637" spans="1:14" ht="27.75" customHeight="1">
      <c r="A637" s="91"/>
      <c r="B637" s="73" t="s">
        <v>992</v>
      </c>
      <c r="C637" s="73" t="s">
        <v>160</v>
      </c>
      <c r="D637" s="74" t="s">
        <v>1021</v>
      </c>
      <c r="E637" s="74" t="s">
        <v>1006</v>
      </c>
      <c r="F637" s="75">
        <v>10000</v>
      </c>
      <c r="G637" s="75">
        <v>9700</v>
      </c>
      <c r="H637" s="75">
        <v>9700</v>
      </c>
      <c r="I637" s="75"/>
      <c r="J637" s="73" t="s">
        <v>162</v>
      </c>
      <c r="K637" s="73">
        <v>80</v>
      </c>
      <c r="L637" s="72"/>
      <c r="N637" s="9"/>
    </row>
    <row r="638" spans="1:14" ht="27.75" customHeight="1">
      <c r="A638" s="91"/>
      <c r="B638" s="73" t="s">
        <v>992</v>
      </c>
      <c r="C638" s="73" t="s">
        <v>160</v>
      </c>
      <c r="D638" s="74" t="s">
        <v>1022</v>
      </c>
      <c r="E638" s="87" t="s">
        <v>1023</v>
      </c>
      <c r="F638" s="75">
        <v>10000</v>
      </c>
      <c r="G638" s="75">
        <v>10000</v>
      </c>
      <c r="H638" s="75">
        <v>10000</v>
      </c>
      <c r="I638" s="75"/>
      <c r="J638" s="73" t="s">
        <v>165</v>
      </c>
      <c r="K638" s="73">
        <v>90</v>
      </c>
      <c r="L638" s="72"/>
      <c r="N638" s="9"/>
    </row>
    <row r="639" spans="1:14" ht="27.75" customHeight="1">
      <c r="A639" s="91"/>
      <c r="B639" s="73" t="s">
        <v>992</v>
      </c>
      <c r="C639" s="73" t="s">
        <v>163</v>
      </c>
      <c r="D639" s="74" t="s">
        <v>1024</v>
      </c>
      <c r="E639" s="74" t="s">
        <v>555</v>
      </c>
      <c r="F639" s="75">
        <v>15000</v>
      </c>
      <c r="G639" s="75">
        <v>15000</v>
      </c>
      <c r="H639" s="75">
        <v>15000</v>
      </c>
      <c r="I639" s="75"/>
      <c r="J639" s="73" t="s">
        <v>162</v>
      </c>
      <c r="K639" s="73">
        <v>85</v>
      </c>
      <c r="L639" s="72"/>
      <c r="N639" s="9"/>
    </row>
    <row r="640" spans="1:14" ht="27.75" customHeight="1">
      <c r="A640" s="91"/>
      <c r="B640" s="73" t="s">
        <v>992</v>
      </c>
      <c r="C640" s="73" t="s">
        <v>160</v>
      </c>
      <c r="D640" s="74" t="s">
        <v>1025</v>
      </c>
      <c r="E640" s="74" t="s">
        <v>1006</v>
      </c>
      <c r="F640" s="75">
        <v>18000</v>
      </c>
      <c r="G640" s="75">
        <v>17400</v>
      </c>
      <c r="H640" s="75">
        <v>17400</v>
      </c>
      <c r="I640" s="75"/>
      <c r="J640" s="73" t="s">
        <v>162</v>
      </c>
      <c r="K640" s="73">
        <v>80</v>
      </c>
      <c r="L640" s="72"/>
      <c r="N640" s="9"/>
    </row>
    <row r="641" spans="1:14" ht="27.75" customHeight="1">
      <c r="A641" s="91"/>
      <c r="B641" s="73" t="s">
        <v>992</v>
      </c>
      <c r="C641" s="47" t="s">
        <v>160</v>
      </c>
      <c r="D641" s="74" t="s">
        <v>1026</v>
      </c>
      <c r="E641" s="74" t="s">
        <v>1027</v>
      </c>
      <c r="F641" s="75">
        <v>28000</v>
      </c>
      <c r="G641" s="75">
        <v>27000</v>
      </c>
      <c r="H641" s="75">
        <v>27000</v>
      </c>
      <c r="I641" s="75"/>
      <c r="J641" s="73" t="s">
        <v>165</v>
      </c>
      <c r="K641" s="73">
        <v>96</v>
      </c>
      <c r="L641" s="72"/>
      <c r="N641" s="9"/>
    </row>
    <row r="642" spans="1:14" ht="27.75" customHeight="1">
      <c r="A642" s="91"/>
      <c r="B642" s="73" t="s">
        <v>992</v>
      </c>
      <c r="C642" s="73" t="s">
        <v>160</v>
      </c>
      <c r="D642" s="74" t="s">
        <v>1028</v>
      </c>
      <c r="E642" s="81" t="s">
        <v>1029</v>
      </c>
      <c r="F642" s="75">
        <v>30000</v>
      </c>
      <c r="G642" s="75">
        <v>39795</v>
      </c>
      <c r="H642" s="75">
        <v>29000</v>
      </c>
      <c r="I642" s="75">
        <v>10795</v>
      </c>
      <c r="J642" s="73" t="s">
        <v>162</v>
      </c>
      <c r="K642" s="73">
        <v>81</v>
      </c>
      <c r="L642" s="72"/>
      <c r="N642" s="9"/>
    </row>
    <row r="643" spans="1:14" ht="27.75" customHeight="1">
      <c r="A643" s="91"/>
      <c r="B643" s="73" t="s">
        <v>992</v>
      </c>
      <c r="C643" s="73" t="s">
        <v>160</v>
      </c>
      <c r="D643" s="74" t="s">
        <v>1030</v>
      </c>
      <c r="E643" s="74" t="s">
        <v>1031</v>
      </c>
      <c r="F643" s="75">
        <v>30000</v>
      </c>
      <c r="G643" s="75">
        <v>32600</v>
      </c>
      <c r="H643" s="75">
        <v>29000</v>
      </c>
      <c r="I643" s="75">
        <v>3600</v>
      </c>
      <c r="J643" s="73" t="s">
        <v>162</v>
      </c>
      <c r="K643" s="73">
        <v>81</v>
      </c>
      <c r="L643" s="72"/>
      <c r="N643" s="9"/>
    </row>
    <row r="644" spans="1:14" ht="27.75" customHeight="1">
      <c r="A644" s="91"/>
      <c r="B644" s="73" t="s">
        <v>992</v>
      </c>
      <c r="C644" s="73" t="s">
        <v>163</v>
      </c>
      <c r="D644" s="74" t="s">
        <v>1032</v>
      </c>
      <c r="E644" s="74" t="s">
        <v>555</v>
      </c>
      <c r="F644" s="75">
        <v>30000</v>
      </c>
      <c r="G644" s="75">
        <v>30000</v>
      </c>
      <c r="H644" s="75">
        <v>30000</v>
      </c>
      <c r="I644" s="75"/>
      <c r="J644" s="73" t="s">
        <v>194</v>
      </c>
      <c r="K644" s="73">
        <v>66</v>
      </c>
      <c r="L644" s="72"/>
      <c r="N644" s="9"/>
    </row>
    <row r="645" spans="1:14" ht="27.75" customHeight="1">
      <c r="A645" s="91"/>
      <c r="B645" s="73" t="s">
        <v>992</v>
      </c>
      <c r="C645" s="73" t="s">
        <v>160</v>
      </c>
      <c r="D645" s="74" t="s">
        <v>1033</v>
      </c>
      <c r="E645" s="74" t="s">
        <v>1034</v>
      </c>
      <c r="F645" s="75">
        <v>140000</v>
      </c>
      <c r="G645" s="75">
        <v>62000</v>
      </c>
      <c r="H645" s="75">
        <v>62000</v>
      </c>
      <c r="I645" s="75"/>
      <c r="J645" s="73" t="s">
        <v>162</v>
      </c>
      <c r="K645" s="73">
        <v>92</v>
      </c>
      <c r="L645" s="72"/>
      <c r="N645" s="9"/>
    </row>
    <row r="646" spans="1:14" ht="27.75" customHeight="1">
      <c r="A646" s="91"/>
      <c r="B646" s="73" t="s">
        <v>992</v>
      </c>
      <c r="C646" s="73" t="s">
        <v>163</v>
      </c>
      <c r="D646" s="74" t="s">
        <v>1035</v>
      </c>
      <c r="E646" s="74" t="s">
        <v>555</v>
      </c>
      <c r="F646" s="75">
        <v>100000</v>
      </c>
      <c r="G646" s="75">
        <v>200000</v>
      </c>
      <c r="H646" s="75">
        <v>100000</v>
      </c>
      <c r="I646" s="75">
        <v>100000</v>
      </c>
      <c r="J646" s="73" t="s">
        <v>162</v>
      </c>
      <c r="K646" s="73">
        <v>82</v>
      </c>
      <c r="L646" s="72"/>
      <c r="N646" s="9"/>
    </row>
    <row r="647" spans="1:14" ht="27.75" customHeight="1">
      <c r="A647" s="91"/>
      <c r="B647" s="73" t="s">
        <v>992</v>
      </c>
      <c r="C647" s="73" t="s">
        <v>160</v>
      </c>
      <c r="D647" s="74" t="s">
        <v>1036</v>
      </c>
      <c r="E647" s="74" t="s">
        <v>1037</v>
      </c>
      <c r="F647" s="75">
        <v>40000</v>
      </c>
      <c r="G647" s="75">
        <v>38800</v>
      </c>
      <c r="H647" s="75">
        <v>38800</v>
      </c>
      <c r="I647" s="75"/>
      <c r="J647" s="73" t="s">
        <v>162</v>
      </c>
      <c r="K647" s="73">
        <v>85</v>
      </c>
      <c r="L647" s="72"/>
      <c r="N647" s="9"/>
    </row>
    <row r="648" spans="1:14" ht="27.75" customHeight="1">
      <c r="A648" s="91"/>
      <c r="B648" s="73" t="s">
        <v>992</v>
      </c>
      <c r="C648" s="73" t="s">
        <v>163</v>
      </c>
      <c r="D648" s="74" t="s">
        <v>1038</v>
      </c>
      <c r="E648" s="74" t="s">
        <v>382</v>
      </c>
      <c r="F648" s="75">
        <v>48000</v>
      </c>
      <c r="G648" s="75">
        <v>48000</v>
      </c>
      <c r="H648" s="75">
        <v>48000</v>
      </c>
      <c r="I648" s="75"/>
      <c r="J648" s="73" t="s">
        <v>162</v>
      </c>
      <c r="K648" s="73">
        <v>88</v>
      </c>
      <c r="L648" s="72"/>
      <c r="N648" s="9"/>
    </row>
    <row r="649" spans="1:14" ht="27.75" customHeight="1">
      <c r="A649" s="91"/>
      <c r="B649" s="73" t="s">
        <v>992</v>
      </c>
      <c r="C649" s="47" t="s">
        <v>160</v>
      </c>
      <c r="D649" s="74" t="s">
        <v>1039</v>
      </c>
      <c r="E649" s="74" t="s">
        <v>1040</v>
      </c>
      <c r="F649" s="75">
        <v>9000</v>
      </c>
      <c r="G649" s="75">
        <v>9000</v>
      </c>
      <c r="H649" s="75">
        <v>9000</v>
      </c>
      <c r="I649" s="75"/>
      <c r="J649" s="73" t="s">
        <v>156</v>
      </c>
      <c r="K649" s="73">
        <v>76</v>
      </c>
      <c r="L649" s="72"/>
      <c r="N649" s="9"/>
    </row>
    <row r="650" spans="1:14" ht="27.75" customHeight="1">
      <c r="A650" s="91"/>
      <c r="B650" s="80" t="s">
        <v>992</v>
      </c>
      <c r="C650" s="45" t="s">
        <v>160</v>
      </c>
      <c r="D650" s="81" t="s">
        <v>1041</v>
      </c>
      <c r="E650" s="74" t="s">
        <v>1040</v>
      </c>
      <c r="F650" s="82">
        <v>15000</v>
      </c>
      <c r="G650" s="82">
        <v>15000</v>
      </c>
      <c r="H650" s="82">
        <v>15000</v>
      </c>
      <c r="I650" s="82"/>
      <c r="J650" s="80" t="s">
        <v>194</v>
      </c>
      <c r="K650" s="80">
        <v>69</v>
      </c>
      <c r="L650" s="72"/>
      <c r="N650" s="9"/>
    </row>
    <row r="651" spans="1:14" ht="27.75" customHeight="1">
      <c r="A651" s="91"/>
      <c r="B651" s="73" t="s">
        <v>992</v>
      </c>
      <c r="C651" s="73" t="s">
        <v>163</v>
      </c>
      <c r="D651" s="74" t="s">
        <v>1042</v>
      </c>
      <c r="E651" s="74" t="s">
        <v>878</v>
      </c>
      <c r="F651" s="75">
        <v>60000</v>
      </c>
      <c r="G651" s="75">
        <v>60000</v>
      </c>
      <c r="H651" s="75">
        <v>60000</v>
      </c>
      <c r="I651" s="75"/>
      <c r="J651" s="73" t="s">
        <v>162</v>
      </c>
      <c r="K651" s="73">
        <v>85</v>
      </c>
      <c r="L651" s="72"/>
      <c r="N651" s="9"/>
    </row>
    <row r="652" spans="1:14" ht="27.75" customHeight="1">
      <c r="A652" s="91"/>
      <c r="B652" s="73" t="s">
        <v>992</v>
      </c>
      <c r="C652" s="73" t="s">
        <v>160</v>
      </c>
      <c r="D652" s="74" t="s">
        <v>1043</v>
      </c>
      <c r="E652" s="74" t="s">
        <v>1006</v>
      </c>
      <c r="F652" s="75">
        <v>12000</v>
      </c>
      <c r="G652" s="75">
        <v>11600</v>
      </c>
      <c r="H652" s="75">
        <v>11600</v>
      </c>
      <c r="I652" s="75"/>
      <c r="J652" s="73" t="s">
        <v>165</v>
      </c>
      <c r="K652" s="73">
        <v>95</v>
      </c>
      <c r="L652" s="72"/>
      <c r="N652" s="9"/>
    </row>
    <row r="653" spans="1:14" ht="27.75" customHeight="1">
      <c r="A653" s="91"/>
      <c r="B653" s="73" t="s">
        <v>992</v>
      </c>
      <c r="C653" s="73" t="s">
        <v>160</v>
      </c>
      <c r="D653" s="74" t="s">
        <v>1044</v>
      </c>
      <c r="E653" s="74" t="s">
        <v>1045</v>
      </c>
      <c r="F653" s="75">
        <v>20000</v>
      </c>
      <c r="G653" s="75">
        <v>19000</v>
      </c>
      <c r="H653" s="75">
        <v>19000</v>
      </c>
      <c r="I653" s="75">
        <v>0</v>
      </c>
      <c r="J653" s="73" t="s">
        <v>156</v>
      </c>
      <c r="K653" s="73">
        <v>73</v>
      </c>
      <c r="L653" s="72"/>
      <c r="N653" s="9"/>
    </row>
    <row r="654" spans="1:14" ht="27.75" customHeight="1">
      <c r="A654" s="91"/>
      <c r="B654" s="73" t="s">
        <v>992</v>
      </c>
      <c r="C654" s="73" t="s">
        <v>163</v>
      </c>
      <c r="D654" s="74" t="s">
        <v>1046</v>
      </c>
      <c r="E654" s="74" t="s">
        <v>1047</v>
      </c>
      <c r="F654" s="75">
        <v>46000</v>
      </c>
      <c r="G654" s="75">
        <v>230000</v>
      </c>
      <c r="H654" s="75">
        <v>46000</v>
      </c>
      <c r="I654" s="75">
        <v>184000</v>
      </c>
      <c r="J654" s="73" t="s">
        <v>162</v>
      </c>
      <c r="K654" s="73">
        <v>83</v>
      </c>
      <c r="L654" s="72"/>
      <c r="N654" s="9"/>
    </row>
    <row r="655" spans="1:14" ht="27.75" customHeight="1">
      <c r="A655" s="91"/>
      <c r="B655" s="73" t="s">
        <v>992</v>
      </c>
      <c r="C655" s="73" t="s">
        <v>163</v>
      </c>
      <c r="D655" s="74" t="s">
        <v>1048</v>
      </c>
      <c r="E655" s="74" t="s">
        <v>1049</v>
      </c>
      <c r="F655" s="75">
        <v>70000</v>
      </c>
      <c r="G655" s="75">
        <v>140000</v>
      </c>
      <c r="H655" s="75">
        <v>70000</v>
      </c>
      <c r="I655" s="75">
        <v>70000</v>
      </c>
      <c r="J655" s="73" t="s">
        <v>162</v>
      </c>
      <c r="K655" s="73">
        <v>82</v>
      </c>
      <c r="L655" s="72"/>
      <c r="N655" s="9"/>
    </row>
    <row r="656" spans="1:14" ht="27.75" customHeight="1">
      <c r="A656" s="91"/>
      <c r="B656" s="73" t="s">
        <v>992</v>
      </c>
      <c r="C656" s="73" t="s">
        <v>160</v>
      </c>
      <c r="D656" s="74" t="s">
        <v>1050</v>
      </c>
      <c r="E656" s="87" t="s">
        <v>1051</v>
      </c>
      <c r="F656" s="75">
        <v>5000</v>
      </c>
      <c r="G656" s="75">
        <v>4800</v>
      </c>
      <c r="H656" s="75">
        <v>4800</v>
      </c>
      <c r="I656" s="75"/>
      <c r="J656" s="73" t="s">
        <v>165</v>
      </c>
      <c r="K656" s="73">
        <v>91</v>
      </c>
      <c r="L656" s="72"/>
      <c r="N656" s="9"/>
    </row>
    <row r="657" spans="1:14" ht="27.75" customHeight="1">
      <c r="A657" s="91"/>
      <c r="B657" s="73" t="s">
        <v>992</v>
      </c>
      <c r="C657" s="73" t="s">
        <v>163</v>
      </c>
      <c r="D657" s="74" t="s">
        <v>1052</v>
      </c>
      <c r="E657" s="74" t="s">
        <v>555</v>
      </c>
      <c r="F657" s="75">
        <v>10000</v>
      </c>
      <c r="G657" s="75">
        <v>10000</v>
      </c>
      <c r="H657" s="75">
        <v>10000</v>
      </c>
      <c r="I657" s="75"/>
      <c r="J657" s="73" t="s">
        <v>162</v>
      </c>
      <c r="K657" s="73">
        <v>88</v>
      </c>
      <c r="L657" s="72"/>
      <c r="N657" s="9"/>
    </row>
    <row r="658" spans="1:14" ht="27.75" customHeight="1">
      <c r="A658" s="91"/>
      <c r="B658" s="73" t="s">
        <v>992</v>
      </c>
      <c r="C658" s="73" t="s">
        <v>163</v>
      </c>
      <c r="D658" s="74" t="s">
        <v>1053</v>
      </c>
      <c r="E658" s="74" t="s">
        <v>878</v>
      </c>
      <c r="F658" s="75">
        <v>20000</v>
      </c>
      <c r="G658" s="75">
        <v>20000</v>
      </c>
      <c r="H658" s="75"/>
      <c r="I658" s="75"/>
      <c r="J658" s="73" t="s">
        <v>162</v>
      </c>
      <c r="K658" s="73">
        <v>84</v>
      </c>
      <c r="L658" s="72"/>
      <c r="N658" s="9"/>
    </row>
    <row r="659" spans="1:14" ht="27.75" customHeight="1">
      <c r="A659" s="91"/>
      <c r="B659" s="73" t="s">
        <v>992</v>
      </c>
      <c r="C659" s="73" t="s">
        <v>160</v>
      </c>
      <c r="D659" s="74" t="s">
        <v>1054</v>
      </c>
      <c r="E659" s="74" t="s">
        <v>1055</v>
      </c>
      <c r="F659" s="75">
        <v>100000</v>
      </c>
      <c r="G659" s="75">
        <v>100000</v>
      </c>
      <c r="H659" s="75">
        <v>100000</v>
      </c>
      <c r="I659" s="75"/>
      <c r="J659" s="73" t="s">
        <v>165</v>
      </c>
      <c r="K659" s="73">
        <v>100</v>
      </c>
      <c r="L659" s="72"/>
      <c r="N659" s="9"/>
    </row>
    <row r="660" spans="1:14" ht="27.75" customHeight="1">
      <c r="A660" s="91"/>
      <c r="B660" s="73" t="s">
        <v>992</v>
      </c>
      <c r="C660" s="73" t="s">
        <v>163</v>
      </c>
      <c r="D660" s="74" t="s">
        <v>1056</v>
      </c>
      <c r="E660" s="74" t="s">
        <v>170</v>
      </c>
      <c r="F660" s="75">
        <v>40000</v>
      </c>
      <c r="G660" s="75">
        <v>40000</v>
      </c>
      <c r="H660" s="75">
        <v>40000</v>
      </c>
      <c r="I660" s="75"/>
      <c r="J660" s="73" t="s">
        <v>165</v>
      </c>
      <c r="K660" s="73">
        <v>100</v>
      </c>
      <c r="L660" s="72"/>
      <c r="N660" s="9"/>
    </row>
    <row r="661" spans="1:14" ht="27.75" customHeight="1">
      <c r="A661" s="91"/>
      <c r="B661" s="73" t="s">
        <v>992</v>
      </c>
      <c r="C661" s="73" t="s">
        <v>163</v>
      </c>
      <c r="D661" s="74" t="s">
        <v>1057</v>
      </c>
      <c r="E661" s="74" t="s">
        <v>878</v>
      </c>
      <c r="F661" s="75">
        <v>20000</v>
      </c>
      <c r="G661" s="75">
        <v>20000</v>
      </c>
      <c r="H661" s="75">
        <v>20000</v>
      </c>
      <c r="I661" s="75">
        <v>20000</v>
      </c>
      <c r="J661" s="73" t="s">
        <v>156</v>
      </c>
      <c r="K661" s="73">
        <v>72</v>
      </c>
      <c r="L661" s="72"/>
      <c r="N661" s="9"/>
    </row>
    <row r="662" spans="1:14" ht="27.75" customHeight="1">
      <c r="A662" s="91"/>
      <c r="B662" s="73" t="s">
        <v>992</v>
      </c>
      <c r="C662" s="73" t="s">
        <v>160</v>
      </c>
      <c r="D662" s="74" t="s">
        <v>1058</v>
      </c>
      <c r="E662" s="74" t="s">
        <v>1059</v>
      </c>
      <c r="F662" s="75">
        <v>8000</v>
      </c>
      <c r="G662" s="75">
        <v>7700</v>
      </c>
      <c r="H662" s="75">
        <v>7700</v>
      </c>
      <c r="I662" s="75">
        <v>0</v>
      </c>
      <c r="J662" s="73" t="s">
        <v>162</v>
      </c>
      <c r="K662" s="73">
        <v>84</v>
      </c>
      <c r="L662" s="72"/>
      <c r="N662" s="9"/>
    </row>
    <row r="663" spans="1:14" ht="27.75" customHeight="1">
      <c r="A663" s="91"/>
      <c r="B663" s="73" t="s">
        <v>992</v>
      </c>
      <c r="C663" s="47" t="s">
        <v>175</v>
      </c>
      <c r="D663" s="74" t="s">
        <v>1060</v>
      </c>
      <c r="E663" s="74" t="s">
        <v>1061</v>
      </c>
      <c r="F663" s="75">
        <v>1641232</v>
      </c>
      <c r="G663" s="75">
        <v>1641232</v>
      </c>
      <c r="H663" s="75">
        <v>1641232</v>
      </c>
      <c r="I663" s="75"/>
      <c r="J663" s="73" t="s">
        <v>165</v>
      </c>
      <c r="K663" s="73">
        <v>96</v>
      </c>
      <c r="L663" s="72"/>
      <c r="N663" s="9"/>
    </row>
    <row r="664" spans="1:14" ht="27.75" customHeight="1">
      <c r="A664" s="91"/>
      <c r="B664" s="73" t="s">
        <v>992</v>
      </c>
      <c r="C664" s="47" t="s">
        <v>175</v>
      </c>
      <c r="D664" s="74" t="s">
        <v>1062</v>
      </c>
      <c r="E664" s="74" t="s">
        <v>1061</v>
      </c>
      <c r="F664" s="75">
        <v>715580</v>
      </c>
      <c r="G664" s="75">
        <v>715580</v>
      </c>
      <c r="H664" s="75">
        <v>715580</v>
      </c>
      <c r="I664" s="75"/>
      <c r="J664" s="73" t="s">
        <v>165</v>
      </c>
      <c r="K664" s="73">
        <v>96</v>
      </c>
      <c r="L664" s="72"/>
      <c r="N664" s="9"/>
    </row>
    <row r="665" spans="1:14" ht="27.75" customHeight="1">
      <c r="A665" s="91"/>
      <c r="B665" s="73" t="s">
        <v>992</v>
      </c>
      <c r="C665" s="47" t="s">
        <v>175</v>
      </c>
      <c r="D665" s="74" t="s">
        <v>1063</v>
      </c>
      <c r="E665" s="74" t="s">
        <v>1061</v>
      </c>
      <c r="F665" s="75">
        <v>133000</v>
      </c>
      <c r="G665" s="75">
        <v>133000</v>
      </c>
      <c r="H665" s="75">
        <v>133000</v>
      </c>
      <c r="I665" s="75"/>
      <c r="J665" s="73" t="s">
        <v>165</v>
      </c>
      <c r="K665" s="73">
        <v>96</v>
      </c>
      <c r="L665" s="72"/>
      <c r="N665" s="9"/>
    </row>
    <row r="666" spans="1:14" ht="27.75" customHeight="1">
      <c r="A666" s="91"/>
      <c r="B666" s="73" t="s">
        <v>992</v>
      </c>
      <c r="C666" s="47" t="s">
        <v>258</v>
      </c>
      <c r="D666" s="74" t="s">
        <v>1064</v>
      </c>
      <c r="E666" s="74" t="s">
        <v>1061</v>
      </c>
      <c r="F666" s="75">
        <v>643073</v>
      </c>
      <c r="G666" s="75">
        <v>643073</v>
      </c>
      <c r="H666" s="75">
        <v>643073</v>
      </c>
      <c r="I666" s="75"/>
      <c r="J666" s="73" t="s">
        <v>165</v>
      </c>
      <c r="K666" s="73">
        <v>96</v>
      </c>
      <c r="L666" s="72"/>
      <c r="N666" s="9"/>
    </row>
    <row r="667" spans="1:14" ht="27.75" customHeight="1">
      <c r="A667" s="91"/>
      <c r="B667" s="73" t="s">
        <v>992</v>
      </c>
      <c r="C667" s="47" t="s">
        <v>160</v>
      </c>
      <c r="D667" s="74" t="s">
        <v>1065</v>
      </c>
      <c r="E667" s="74" t="s">
        <v>1061</v>
      </c>
      <c r="F667" s="75">
        <v>70000</v>
      </c>
      <c r="G667" s="75">
        <v>60000</v>
      </c>
      <c r="H667" s="75">
        <v>60000</v>
      </c>
      <c r="I667" s="75"/>
      <c r="J667" s="73" t="s">
        <v>165</v>
      </c>
      <c r="K667" s="73">
        <v>94</v>
      </c>
      <c r="L667" s="72"/>
      <c r="N667" s="9"/>
    </row>
    <row r="668" spans="1:14" ht="27.75" customHeight="1">
      <c r="A668" s="91"/>
      <c r="B668" s="73" t="s">
        <v>992</v>
      </c>
      <c r="C668" s="47" t="s">
        <v>160</v>
      </c>
      <c r="D668" s="74" t="s">
        <v>1066</v>
      </c>
      <c r="E668" s="74" t="s">
        <v>1061</v>
      </c>
      <c r="F668" s="75">
        <v>59000</v>
      </c>
      <c r="G668" s="75">
        <v>59000</v>
      </c>
      <c r="H668" s="75">
        <v>59000</v>
      </c>
      <c r="I668" s="75"/>
      <c r="J668" s="73" t="s">
        <v>165</v>
      </c>
      <c r="K668" s="73">
        <v>94</v>
      </c>
      <c r="L668" s="72"/>
      <c r="N668" s="9"/>
    </row>
    <row r="669" spans="1:14" ht="27.75" customHeight="1">
      <c r="A669" s="91"/>
      <c r="B669" s="73" t="s">
        <v>992</v>
      </c>
      <c r="C669" s="73" t="s">
        <v>175</v>
      </c>
      <c r="D669" s="74" t="s">
        <v>1067</v>
      </c>
      <c r="E669" s="74" t="s">
        <v>994</v>
      </c>
      <c r="F669" s="75">
        <v>173680</v>
      </c>
      <c r="G669" s="75">
        <v>213700</v>
      </c>
      <c r="H669" s="75">
        <v>173680</v>
      </c>
      <c r="I669" s="75">
        <v>40020</v>
      </c>
      <c r="J669" s="73" t="s">
        <v>162</v>
      </c>
      <c r="K669" s="73">
        <v>81</v>
      </c>
      <c r="L669" s="72"/>
      <c r="N669" s="9"/>
    </row>
    <row r="670" spans="1:14" ht="27.75" customHeight="1">
      <c r="A670" s="91"/>
      <c r="B670" s="73" t="s">
        <v>992</v>
      </c>
      <c r="C670" s="73" t="s">
        <v>199</v>
      </c>
      <c r="D670" s="74" t="s">
        <v>1068</v>
      </c>
      <c r="E670" s="74" t="s">
        <v>661</v>
      </c>
      <c r="F670" s="75">
        <v>200000</v>
      </c>
      <c r="G670" s="75">
        <v>500000</v>
      </c>
      <c r="H670" s="75">
        <v>200000</v>
      </c>
      <c r="I670" s="75">
        <v>300000</v>
      </c>
      <c r="J670" s="73" t="s">
        <v>162</v>
      </c>
      <c r="K670" s="73">
        <v>87</v>
      </c>
      <c r="L670" s="72"/>
      <c r="N670" s="9"/>
    </row>
    <row r="671" spans="1:14" ht="27.75" customHeight="1">
      <c r="A671" s="91"/>
      <c r="B671" s="73" t="s">
        <v>992</v>
      </c>
      <c r="C671" s="73" t="s">
        <v>199</v>
      </c>
      <c r="D671" s="74" t="s">
        <v>1069</v>
      </c>
      <c r="E671" s="74" t="s">
        <v>661</v>
      </c>
      <c r="F671" s="75">
        <v>250000</v>
      </c>
      <c r="G671" s="75">
        <v>500000</v>
      </c>
      <c r="H671" s="75">
        <v>250000</v>
      </c>
      <c r="I671" s="75">
        <v>250000</v>
      </c>
      <c r="J671" s="73" t="s">
        <v>162</v>
      </c>
      <c r="K671" s="73">
        <v>88</v>
      </c>
      <c r="L671" s="72"/>
      <c r="N671" s="9"/>
    </row>
    <row r="672" spans="1:14" ht="27.75" customHeight="1">
      <c r="A672" s="91"/>
      <c r="B672" s="73" t="s">
        <v>992</v>
      </c>
      <c r="C672" s="73" t="s">
        <v>199</v>
      </c>
      <c r="D672" s="74" t="s">
        <v>1070</v>
      </c>
      <c r="E672" s="74" t="s">
        <v>661</v>
      </c>
      <c r="F672" s="75">
        <v>1200000</v>
      </c>
      <c r="G672" s="75">
        <v>3000000</v>
      </c>
      <c r="H672" s="75">
        <v>1200000</v>
      </c>
      <c r="I672" s="75">
        <v>1800000</v>
      </c>
      <c r="J672" s="73" t="s">
        <v>165</v>
      </c>
      <c r="K672" s="73">
        <v>91</v>
      </c>
      <c r="L672" s="72"/>
      <c r="N672" s="9"/>
    </row>
    <row r="673" spans="1:14" ht="27.75" customHeight="1">
      <c r="A673" s="91"/>
      <c r="B673" s="73" t="s">
        <v>992</v>
      </c>
      <c r="C673" s="73" t="s">
        <v>160</v>
      </c>
      <c r="D673" s="74" t="s">
        <v>1071</v>
      </c>
      <c r="E673" s="74" t="s">
        <v>1072</v>
      </c>
      <c r="F673" s="75">
        <v>10000</v>
      </c>
      <c r="G673" s="75">
        <v>20000</v>
      </c>
      <c r="H673" s="75">
        <v>10000</v>
      </c>
      <c r="I673" s="75">
        <v>10000</v>
      </c>
      <c r="J673" s="73" t="s">
        <v>162</v>
      </c>
      <c r="K673" s="73">
        <v>88</v>
      </c>
      <c r="L673" s="72"/>
      <c r="N673" s="9"/>
    </row>
    <row r="674" spans="1:14" ht="27.75" customHeight="1">
      <c r="A674" s="91"/>
      <c r="B674" s="73" t="s">
        <v>992</v>
      </c>
      <c r="C674" s="73" t="s">
        <v>163</v>
      </c>
      <c r="D674" s="74" t="s">
        <v>1073</v>
      </c>
      <c r="E674" s="74" t="s">
        <v>986</v>
      </c>
      <c r="F674" s="75">
        <v>50000</v>
      </c>
      <c r="G674" s="75">
        <v>160000</v>
      </c>
      <c r="H674" s="75">
        <v>50000</v>
      </c>
      <c r="I674" s="75">
        <v>110000</v>
      </c>
      <c r="J674" s="73" t="s">
        <v>162</v>
      </c>
      <c r="K674" s="73">
        <v>83</v>
      </c>
      <c r="L674" s="72"/>
      <c r="N674" s="9"/>
    </row>
    <row r="675" spans="1:14" ht="27.75" customHeight="1">
      <c r="A675" s="91"/>
      <c r="B675" s="73" t="s">
        <v>992</v>
      </c>
      <c r="C675" s="73" t="s">
        <v>163</v>
      </c>
      <c r="D675" s="74" t="s">
        <v>1074</v>
      </c>
      <c r="E675" s="74" t="s">
        <v>393</v>
      </c>
      <c r="F675" s="75">
        <v>50000</v>
      </c>
      <c r="G675" s="75">
        <v>160000</v>
      </c>
      <c r="H675" s="75">
        <v>50000</v>
      </c>
      <c r="I675" s="75">
        <v>110000</v>
      </c>
      <c r="J675" s="73" t="s">
        <v>556</v>
      </c>
      <c r="K675" s="73">
        <v>58</v>
      </c>
      <c r="L675" s="72"/>
      <c r="N675" s="9"/>
    </row>
    <row r="676" spans="1:14" ht="27.75" customHeight="1">
      <c r="A676" s="91"/>
      <c r="B676" s="73" t="s">
        <v>992</v>
      </c>
      <c r="C676" s="73" t="s">
        <v>52</v>
      </c>
      <c r="D676" s="74" t="s">
        <v>1075</v>
      </c>
      <c r="E676" s="74" t="s">
        <v>1354</v>
      </c>
      <c r="F676" s="75">
        <v>10000</v>
      </c>
      <c r="G676" s="75">
        <v>10000</v>
      </c>
      <c r="H676" s="75">
        <v>10000</v>
      </c>
      <c r="I676" s="75"/>
      <c r="J676" s="73" t="s">
        <v>7</v>
      </c>
      <c r="K676" s="73">
        <v>98</v>
      </c>
      <c r="L676" s="72"/>
      <c r="N676" s="9"/>
    </row>
    <row r="677" spans="1:14" ht="27.75" customHeight="1">
      <c r="A677" s="91"/>
      <c r="B677" s="73" t="s">
        <v>992</v>
      </c>
      <c r="C677" s="73" t="s">
        <v>199</v>
      </c>
      <c r="D677" s="74" t="s">
        <v>1076</v>
      </c>
      <c r="E677" s="74" t="s">
        <v>661</v>
      </c>
      <c r="F677" s="75">
        <v>137000</v>
      </c>
      <c r="G677" s="75">
        <v>137000</v>
      </c>
      <c r="H677" s="75">
        <v>137000</v>
      </c>
      <c r="I677" s="75"/>
      <c r="J677" s="80" t="s">
        <v>194</v>
      </c>
      <c r="K677" s="80">
        <v>69</v>
      </c>
      <c r="L677" s="72"/>
      <c r="N677" s="9"/>
    </row>
    <row r="678" spans="1:14" ht="27.75" customHeight="1">
      <c r="A678" s="91"/>
      <c r="B678" s="73" t="s">
        <v>992</v>
      </c>
      <c r="C678" s="73" t="s">
        <v>175</v>
      </c>
      <c r="D678" s="74" t="s">
        <v>1077</v>
      </c>
      <c r="E678" s="74" t="s">
        <v>1078</v>
      </c>
      <c r="F678" s="75">
        <v>235000</v>
      </c>
      <c r="G678" s="75">
        <v>235000</v>
      </c>
      <c r="H678" s="75">
        <v>235000</v>
      </c>
      <c r="I678" s="75"/>
      <c r="J678" s="73" t="s">
        <v>162</v>
      </c>
      <c r="K678" s="73">
        <v>89</v>
      </c>
      <c r="L678" s="72"/>
      <c r="N678" s="9"/>
    </row>
    <row r="679" spans="1:14" ht="27.75" customHeight="1">
      <c r="A679" s="91"/>
      <c r="B679" s="80" t="s">
        <v>992</v>
      </c>
      <c r="C679" s="80" t="s">
        <v>163</v>
      </c>
      <c r="D679" s="81" t="s">
        <v>1079</v>
      </c>
      <c r="E679" s="81" t="s">
        <v>396</v>
      </c>
      <c r="F679" s="82">
        <v>30000</v>
      </c>
      <c r="G679" s="82">
        <v>30000</v>
      </c>
      <c r="H679" s="82">
        <v>30000</v>
      </c>
      <c r="I679" s="82"/>
      <c r="J679" s="32" t="s">
        <v>194</v>
      </c>
      <c r="K679" s="80">
        <v>69</v>
      </c>
      <c r="L679" s="72"/>
      <c r="N679" s="9"/>
    </row>
    <row r="680" spans="1:14" ht="27.75" customHeight="1">
      <c r="A680" s="91"/>
      <c r="B680" s="73" t="s">
        <v>992</v>
      </c>
      <c r="C680" s="73" t="s">
        <v>163</v>
      </c>
      <c r="D680" s="74" t="s">
        <v>1080</v>
      </c>
      <c r="E680" s="74" t="s">
        <v>661</v>
      </c>
      <c r="F680" s="75">
        <v>100000</v>
      </c>
      <c r="G680" s="75">
        <v>100000</v>
      </c>
      <c r="H680" s="75"/>
      <c r="I680" s="75"/>
      <c r="J680" s="73" t="s">
        <v>165</v>
      </c>
      <c r="K680" s="73">
        <v>95</v>
      </c>
      <c r="L680" s="72"/>
      <c r="N680" s="9"/>
    </row>
    <row r="681" spans="1:14" ht="27.75" customHeight="1">
      <c r="A681" s="91"/>
      <c r="B681" s="73" t="s">
        <v>992</v>
      </c>
      <c r="C681" s="73" t="s">
        <v>163</v>
      </c>
      <c r="D681" s="74" t="s">
        <v>1081</v>
      </c>
      <c r="E681" s="74" t="s">
        <v>952</v>
      </c>
      <c r="F681" s="75">
        <v>100000</v>
      </c>
      <c r="G681" s="75">
        <v>100000</v>
      </c>
      <c r="H681" s="75">
        <v>100000</v>
      </c>
      <c r="I681" s="75"/>
      <c r="J681" s="73" t="s">
        <v>156</v>
      </c>
      <c r="K681" s="73">
        <v>70</v>
      </c>
      <c r="L681" s="72"/>
      <c r="N681" s="9"/>
    </row>
    <row r="682" spans="1:14" ht="27.75" customHeight="1">
      <c r="A682" s="91"/>
      <c r="B682" s="80" t="s">
        <v>1082</v>
      </c>
      <c r="C682" s="80" t="s">
        <v>160</v>
      </c>
      <c r="D682" s="81" t="s">
        <v>1083</v>
      </c>
      <c r="E682" s="81" t="s">
        <v>1084</v>
      </c>
      <c r="F682" s="82">
        <v>50000</v>
      </c>
      <c r="G682" s="82">
        <v>50000</v>
      </c>
      <c r="H682" s="82">
        <v>50000</v>
      </c>
      <c r="I682" s="82"/>
      <c r="J682" s="80" t="s">
        <v>162</v>
      </c>
      <c r="K682" s="80">
        <v>85</v>
      </c>
      <c r="L682" s="70"/>
      <c r="N682" s="9"/>
    </row>
    <row r="683" spans="1:14" ht="27.75" customHeight="1">
      <c r="A683" s="91"/>
      <c r="B683" s="80" t="s">
        <v>1082</v>
      </c>
      <c r="C683" s="80" t="s">
        <v>175</v>
      </c>
      <c r="D683" s="81" t="s">
        <v>1085</v>
      </c>
      <c r="E683" s="81" t="s">
        <v>839</v>
      </c>
      <c r="F683" s="82">
        <v>10000</v>
      </c>
      <c r="G683" s="82">
        <v>10000</v>
      </c>
      <c r="H683" s="82">
        <v>10000</v>
      </c>
      <c r="I683" s="82"/>
      <c r="J683" s="80" t="s">
        <v>162</v>
      </c>
      <c r="K683" s="80">
        <v>86</v>
      </c>
      <c r="L683" s="70"/>
      <c r="N683" s="9"/>
    </row>
    <row r="684" spans="1:14" ht="27.75" customHeight="1">
      <c r="A684" s="91"/>
      <c r="B684" s="80" t="s">
        <v>1082</v>
      </c>
      <c r="C684" s="80" t="s">
        <v>163</v>
      </c>
      <c r="D684" s="81" t="s">
        <v>1086</v>
      </c>
      <c r="E684" s="81" t="s">
        <v>1087</v>
      </c>
      <c r="F684" s="82">
        <v>260000</v>
      </c>
      <c r="G684" s="82">
        <v>260000</v>
      </c>
      <c r="H684" s="82">
        <v>260000</v>
      </c>
      <c r="I684" s="82"/>
      <c r="J684" s="80" t="s">
        <v>162</v>
      </c>
      <c r="K684" s="80">
        <v>88</v>
      </c>
      <c r="L684" s="70"/>
      <c r="N684" s="9"/>
    </row>
    <row r="685" spans="1:14" ht="27.75" customHeight="1">
      <c r="A685" s="91"/>
      <c r="B685" s="80" t="s">
        <v>1082</v>
      </c>
      <c r="C685" s="80" t="s">
        <v>160</v>
      </c>
      <c r="D685" s="81" t="s">
        <v>1088</v>
      </c>
      <c r="E685" s="81" t="s">
        <v>1089</v>
      </c>
      <c r="F685" s="82">
        <v>7000</v>
      </c>
      <c r="G685" s="82">
        <v>14000</v>
      </c>
      <c r="H685" s="82">
        <v>7000</v>
      </c>
      <c r="I685" s="82">
        <v>7000</v>
      </c>
      <c r="J685" s="80" t="s">
        <v>162</v>
      </c>
      <c r="K685" s="80">
        <v>81</v>
      </c>
      <c r="L685" s="70"/>
      <c r="N685" s="9"/>
    </row>
    <row r="686" spans="1:14" ht="27.75" customHeight="1">
      <c r="A686" s="91"/>
      <c r="B686" s="80" t="s">
        <v>1082</v>
      </c>
      <c r="C686" s="80" t="s">
        <v>163</v>
      </c>
      <c r="D686" s="42" t="s">
        <v>1090</v>
      </c>
      <c r="E686" s="81" t="s">
        <v>170</v>
      </c>
      <c r="F686" s="82">
        <v>72600</v>
      </c>
      <c r="G686" s="82">
        <v>181500</v>
      </c>
      <c r="H686" s="82">
        <v>72600</v>
      </c>
      <c r="I686" s="82">
        <v>108900</v>
      </c>
      <c r="J686" s="80" t="s">
        <v>165</v>
      </c>
      <c r="K686" s="80">
        <v>90</v>
      </c>
      <c r="L686" s="70"/>
      <c r="N686" s="9"/>
    </row>
    <row r="687" spans="1:14" ht="27.75" customHeight="1">
      <c r="A687" s="91"/>
      <c r="B687" s="80" t="s">
        <v>1082</v>
      </c>
      <c r="C687" s="80" t="s">
        <v>160</v>
      </c>
      <c r="D687" s="42" t="s">
        <v>1091</v>
      </c>
      <c r="E687" s="81" t="s">
        <v>1092</v>
      </c>
      <c r="F687" s="82">
        <v>10000</v>
      </c>
      <c r="G687" s="82">
        <v>19400</v>
      </c>
      <c r="H687" s="82">
        <v>9700</v>
      </c>
      <c r="I687" s="82">
        <v>9700</v>
      </c>
      <c r="J687" s="80" t="s">
        <v>194</v>
      </c>
      <c r="K687" s="80">
        <v>69</v>
      </c>
      <c r="L687" s="70"/>
      <c r="N687" s="9"/>
    </row>
    <row r="688" spans="1:14" ht="27.75" customHeight="1">
      <c r="A688" s="91"/>
      <c r="B688" s="80" t="s">
        <v>1082</v>
      </c>
      <c r="C688" s="80" t="s">
        <v>199</v>
      </c>
      <c r="D688" s="42" t="s">
        <v>1093</v>
      </c>
      <c r="E688" s="81" t="s">
        <v>878</v>
      </c>
      <c r="F688" s="82">
        <v>200000</v>
      </c>
      <c r="G688" s="82">
        <v>200000</v>
      </c>
      <c r="H688" s="82">
        <v>200000</v>
      </c>
      <c r="I688" s="82"/>
      <c r="J688" s="80" t="s">
        <v>156</v>
      </c>
      <c r="K688" s="80">
        <v>73</v>
      </c>
      <c r="L688" s="70"/>
      <c r="N688" s="9"/>
    </row>
    <row r="689" spans="1:14" ht="27.75" customHeight="1">
      <c r="A689" s="91"/>
      <c r="B689" s="80" t="s">
        <v>1082</v>
      </c>
      <c r="C689" s="80" t="s">
        <v>160</v>
      </c>
      <c r="D689" s="42" t="s">
        <v>1094</v>
      </c>
      <c r="E689" s="81" t="s">
        <v>74</v>
      </c>
      <c r="F689" s="82">
        <v>16000</v>
      </c>
      <c r="G689" s="82">
        <v>17520</v>
      </c>
      <c r="H689" s="82">
        <v>15520</v>
      </c>
      <c r="I689" s="82">
        <v>2000</v>
      </c>
      <c r="J689" s="32" t="s">
        <v>162</v>
      </c>
      <c r="K689" s="32">
        <v>81</v>
      </c>
      <c r="L689" s="70"/>
      <c r="N689" s="9"/>
    </row>
    <row r="690" spans="1:14" ht="27.75" customHeight="1">
      <c r="A690" s="91"/>
      <c r="B690" s="80" t="s">
        <v>1082</v>
      </c>
      <c r="C690" s="80" t="s">
        <v>160</v>
      </c>
      <c r="D690" s="42" t="s">
        <v>1095</v>
      </c>
      <c r="E690" s="81" t="s">
        <v>74</v>
      </c>
      <c r="F690" s="82">
        <v>20000</v>
      </c>
      <c r="G690" s="82">
        <v>20000</v>
      </c>
      <c r="H690" s="82">
        <v>20000</v>
      </c>
      <c r="I690" s="82"/>
      <c r="J690" s="32" t="s">
        <v>162</v>
      </c>
      <c r="K690" s="80">
        <v>81</v>
      </c>
      <c r="L690" s="70"/>
      <c r="N690" s="9"/>
    </row>
    <row r="691" spans="1:14" ht="27.75" customHeight="1">
      <c r="A691" s="91"/>
      <c r="B691" s="80" t="s">
        <v>1082</v>
      </c>
      <c r="C691" s="80" t="s">
        <v>160</v>
      </c>
      <c r="D691" s="42" t="s">
        <v>1096</v>
      </c>
      <c r="E691" s="81" t="s">
        <v>74</v>
      </c>
      <c r="F691" s="82">
        <v>15000</v>
      </c>
      <c r="G691" s="82">
        <v>15570</v>
      </c>
      <c r="H691" s="82">
        <v>13900</v>
      </c>
      <c r="I691" s="82">
        <v>1670</v>
      </c>
      <c r="J691" s="32" t="s">
        <v>162</v>
      </c>
      <c r="K691" s="80">
        <v>81</v>
      </c>
      <c r="L691" s="70"/>
      <c r="N691" s="9"/>
    </row>
    <row r="692" spans="1:14" ht="27.75" customHeight="1">
      <c r="A692" s="91"/>
      <c r="B692" s="80" t="s">
        <v>1082</v>
      </c>
      <c r="C692" s="80" t="s">
        <v>199</v>
      </c>
      <c r="D692" s="42" t="s">
        <v>1097</v>
      </c>
      <c r="E692" s="81" t="s">
        <v>170</v>
      </c>
      <c r="F692" s="82">
        <v>15000</v>
      </c>
      <c r="G692" s="82">
        <v>75000</v>
      </c>
      <c r="H692" s="82">
        <v>15000</v>
      </c>
      <c r="I692" s="82">
        <v>60000</v>
      </c>
      <c r="J692" s="32" t="s">
        <v>194</v>
      </c>
      <c r="K692" s="32">
        <v>69</v>
      </c>
      <c r="L692" s="70"/>
      <c r="N692" s="9"/>
    </row>
    <row r="693" spans="1:14" ht="27.75" customHeight="1">
      <c r="A693" s="91"/>
      <c r="B693" s="80" t="s">
        <v>1082</v>
      </c>
      <c r="C693" s="80" t="s">
        <v>199</v>
      </c>
      <c r="D693" s="81" t="s">
        <v>1098</v>
      </c>
      <c r="E693" s="81" t="s">
        <v>986</v>
      </c>
      <c r="F693" s="82">
        <v>100000</v>
      </c>
      <c r="G693" s="82">
        <v>100000</v>
      </c>
      <c r="H693" s="82">
        <v>100000</v>
      </c>
      <c r="I693" s="82"/>
      <c r="J693" s="32" t="s">
        <v>165</v>
      </c>
      <c r="K693" s="32">
        <v>93</v>
      </c>
      <c r="L693" s="70"/>
      <c r="N693" s="9"/>
    </row>
    <row r="694" spans="1:14" ht="27.75" customHeight="1">
      <c r="A694" s="91"/>
      <c r="B694" s="80" t="s">
        <v>1082</v>
      </c>
      <c r="C694" s="80" t="s">
        <v>199</v>
      </c>
      <c r="D694" s="81" t="s">
        <v>1099</v>
      </c>
      <c r="E694" s="81" t="s">
        <v>560</v>
      </c>
      <c r="F694" s="82">
        <v>250000</v>
      </c>
      <c r="G694" s="82">
        <v>250000</v>
      </c>
      <c r="H694" s="82">
        <v>250000</v>
      </c>
      <c r="I694" s="82"/>
      <c r="J694" s="80" t="s">
        <v>165</v>
      </c>
      <c r="K694" s="80">
        <v>92</v>
      </c>
      <c r="L694" s="70"/>
      <c r="N694" s="9"/>
    </row>
    <row r="695" spans="1:14" ht="27.75" customHeight="1">
      <c r="A695" s="91"/>
      <c r="B695" s="80" t="s">
        <v>1100</v>
      </c>
      <c r="C695" s="80" t="s">
        <v>199</v>
      </c>
      <c r="D695" s="81" t="s">
        <v>1101</v>
      </c>
      <c r="E695" s="81" t="s">
        <v>1102</v>
      </c>
      <c r="F695" s="82">
        <v>300000</v>
      </c>
      <c r="G695" s="82">
        <v>1000000</v>
      </c>
      <c r="H695" s="82">
        <v>300000</v>
      </c>
      <c r="I695" s="82">
        <v>700000</v>
      </c>
      <c r="J695" s="32" t="s">
        <v>165</v>
      </c>
      <c r="K695" s="32">
        <v>93</v>
      </c>
      <c r="L695" s="70"/>
      <c r="N695" s="9"/>
    </row>
    <row r="696" spans="1:14" ht="27.75" customHeight="1">
      <c r="A696" s="91"/>
      <c r="B696" s="80" t="s">
        <v>1100</v>
      </c>
      <c r="C696" s="80" t="s">
        <v>199</v>
      </c>
      <c r="D696" s="81" t="s">
        <v>1103</v>
      </c>
      <c r="E696" s="74" t="s">
        <v>661</v>
      </c>
      <c r="F696" s="75">
        <v>900000</v>
      </c>
      <c r="G696" s="75">
        <v>900000</v>
      </c>
      <c r="H696" s="75">
        <v>270000</v>
      </c>
      <c r="I696" s="75">
        <v>630000</v>
      </c>
      <c r="J696" s="80" t="s">
        <v>165</v>
      </c>
      <c r="K696" s="80">
        <v>90</v>
      </c>
      <c r="L696" s="70"/>
      <c r="N696" s="9"/>
    </row>
    <row r="697" spans="1:14" ht="27.75" customHeight="1">
      <c r="A697" s="91"/>
      <c r="B697" s="80" t="s">
        <v>1100</v>
      </c>
      <c r="C697" s="80" t="s">
        <v>175</v>
      </c>
      <c r="D697" s="81" t="s">
        <v>1104</v>
      </c>
      <c r="E697" s="81" t="s">
        <v>1105</v>
      </c>
      <c r="F697" s="75">
        <v>30000</v>
      </c>
      <c r="G697" s="75">
        <v>30000</v>
      </c>
      <c r="H697" s="75">
        <v>30000</v>
      </c>
      <c r="I697" s="75">
        <v>0</v>
      </c>
      <c r="J697" s="80" t="s">
        <v>162</v>
      </c>
      <c r="K697" s="80">
        <v>86</v>
      </c>
      <c r="L697" s="70"/>
      <c r="N697" s="9"/>
    </row>
    <row r="698" spans="1:14" ht="27.75" customHeight="1">
      <c r="A698" s="91"/>
      <c r="B698" s="80" t="s">
        <v>1100</v>
      </c>
      <c r="C698" s="80" t="s">
        <v>199</v>
      </c>
      <c r="D698" s="81" t="s">
        <v>1106</v>
      </c>
      <c r="E698" s="81" t="s">
        <v>1107</v>
      </c>
      <c r="F698" s="75">
        <v>180000</v>
      </c>
      <c r="G698" s="75">
        <v>900000</v>
      </c>
      <c r="H698" s="75">
        <v>180000</v>
      </c>
      <c r="I698" s="75">
        <v>720000</v>
      </c>
      <c r="J698" s="80" t="s">
        <v>162</v>
      </c>
      <c r="K698" s="80">
        <v>86</v>
      </c>
      <c r="L698" s="70"/>
      <c r="N698" s="9"/>
    </row>
    <row r="699" spans="1:14" ht="27.75" customHeight="1">
      <c r="A699" s="91"/>
      <c r="B699" s="80" t="s">
        <v>1100</v>
      </c>
      <c r="C699" s="80" t="s">
        <v>199</v>
      </c>
      <c r="D699" s="81" t="s">
        <v>1108</v>
      </c>
      <c r="E699" s="81" t="s">
        <v>1109</v>
      </c>
      <c r="F699" s="75">
        <v>14000</v>
      </c>
      <c r="G699" s="75">
        <v>14000</v>
      </c>
      <c r="H699" s="75">
        <v>0</v>
      </c>
      <c r="I699" s="75">
        <v>0</v>
      </c>
      <c r="J699" s="80" t="s">
        <v>156</v>
      </c>
      <c r="K699" s="80">
        <v>70</v>
      </c>
      <c r="L699" s="70"/>
      <c r="N699" s="9"/>
    </row>
    <row r="700" spans="1:14" ht="27.75" customHeight="1">
      <c r="A700" s="91"/>
      <c r="B700" s="80" t="s">
        <v>1100</v>
      </c>
      <c r="C700" s="80" t="s">
        <v>160</v>
      </c>
      <c r="D700" s="81" t="s">
        <v>1110</v>
      </c>
      <c r="E700" s="1" t="s">
        <v>1111</v>
      </c>
      <c r="F700" s="75">
        <v>30000</v>
      </c>
      <c r="G700" s="75">
        <v>60000</v>
      </c>
      <c r="H700" s="75">
        <v>30000</v>
      </c>
      <c r="I700" s="75">
        <v>30000</v>
      </c>
      <c r="J700" s="80" t="s">
        <v>165</v>
      </c>
      <c r="K700" s="80">
        <v>92</v>
      </c>
      <c r="L700" s="70"/>
      <c r="N700" s="9"/>
    </row>
    <row r="701" spans="1:14" ht="27.75" customHeight="1">
      <c r="A701" s="91"/>
      <c r="B701" s="80" t="s">
        <v>1100</v>
      </c>
      <c r="C701" s="80" t="s">
        <v>199</v>
      </c>
      <c r="D701" s="81" t="s">
        <v>1112</v>
      </c>
      <c r="E701" s="81" t="s">
        <v>1102</v>
      </c>
      <c r="F701" s="75">
        <v>80000</v>
      </c>
      <c r="G701" s="75">
        <v>160000</v>
      </c>
      <c r="H701" s="75">
        <v>80000</v>
      </c>
      <c r="I701" s="75">
        <v>80000</v>
      </c>
      <c r="J701" s="80" t="s">
        <v>156</v>
      </c>
      <c r="K701" s="80">
        <v>79</v>
      </c>
      <c r="L701" s="70"/>
      <c r="N701" s="9"/>
    </row>
    <row r="702" spans="1:14" ht="27.75" customHeight="1">
      <c r="A702" s="91"/>
      <c r="B702" s="80" t="s">
        <v>1100</v>
      </c>
      <c r="C702" s="80" t="s">
        <v>199</v>
      </c>
      <c r="D702" s="81" t="s">
        <v>1113</v>
      </c>
      <c r="E702" s="81" t="s">
        <v>1114</v>
      </c>
      <c r="F702" s="75">
        <v>462000</v>
      </c>
      <c r="G702" s="75">
        <v>462000</v>
      </c>
      <c r="H702" s="75">
        <v>462000</v>
      </c>
      <c r="I702" s="75">
        <v>0</v>
      </c>
      <c r="J702" s="80" t="s">
        <v>156</v>
      </c>
      <c r="K702" s="80">
        <v>78</v>
      </c>
      <c r="L702" s="70"/>
      <c r="N702" s="9"/>
    </row>
    <row r="703" spans="1:14" ht="27.75" customHeight="1">
      <c r="A703" s="91"/>
      <c r="B703" s="80" t="s">
        <v>1100</v>
      </c>
      <c r="C703" s="80" t="s">
        <v>199</v>
      </c>
      <c r="D703" s="81" t="s">
        <v>1115</v>
      </c>
      <c r="E703" s="74" t="s">
        <v>661</v>
      </c>
      <c r="F703" s="75">
        <v>50000</v>
      </c>
      <c r="G703" s="75">
        <v>50000</v>
      </c>
      <c r="H703" s="75">
        <v>50000</v>
      </c>
      <c r="I703" s="75">
        <v>0</v>
      </c>
      <c r="J703" s="80" t="s">
        <v>194</v>
      </c>
      <c r="K703" s="80">
        <v>68</v>
      </c>
      <c r="L703" s="70"/>
      <c r="N703" s="9"/>
    </row>
    <row r="704" spans="1:14" ht="27.75" customHeight="1">
      <c r="A704" s="91" t="s">
        <v>1116</v>
      </c>
      <c r="B704" s="12" t="s">
        <v>283</v>
      </c>
      <c r="C704" s="12"/>
      <c r="D704" s="12" t="s">
        <v>1117</v>
      </c>
      <c r="E704" s="52"/>
      <c r="F704" s="30">
        <f>SUBTOTAL(9, F705:F728)</f>
        <v>39367103</v>
      </c>
      <c r="G704" s="30">
        <f t="shared" ref="G704:I704" si="10">SUBTOTAL(9, G705:G728)</f>
        <v>78215348</v>
      </c>
      <c r="H704" s="30">
        <f t="shared" si="10"/>
        <v>35985496</v>
      </c>
      <c r="I704" s="30">
        <f t="shared" si="10"/>
        <v>42229852</v>
      </c>
      <c r="J704" s="12"/>
      <c r="K704" s="12"/>
      <c r="L704" s="24"/>
      <c r="N704" s="9"/>
    </row>
    <row r="705" spans="1:14" ht="27.75" customHeight="1">
      <c r="A705" s="91"/>
      <c r="B705" s="80" t="s">
        <v>1118</v>
      </c>
      <c r="C705" s="80" t="s">
        <v>275</v>
      </c>
      <c r="D705" s="81" t="s">
        <v>1119</v>
      </c>
      <c r="E705" s="81" t="s">
        <v>1120</v>
      </c>
      <c r="F705" s="71">
        <v>16903000</v>
      </c>
      <c r="G705" s="71">
        <v>21294700</v>
      </c>
      <c r="H705" s="71">
        <v>13527000</v>
      </c>
      <c r="I705" s="71">
        <v>7767700</v>
      </c>
      <c r="J705" s="80" t="s">
        <v>289</v>
      </c>
      <c r="K705" s="80">
        <v>79</v>
      </c>
      <c r="L705" s="70"/>
      <c r="N705" s="9"/>
    </row>
    <row r="706" spans="1:14" ht="27.75" customHeight="1">
      <c r="A706" s="91"/>
      <c r="B706" s="80" t="s">
        <v>1118</v>
      </c>
      <c r="C706" s="80" t="s">
        <v>275</v>
      </c>
      <c r="D706" s="81" t="s">
        <v>1121</v>
      </c>
      <c r="E706" s="81" t="s">
        <v>1122</v>
      </c>
      <c r="F706" s="71">
        <v>3000000</v>
      </c>
      <c r="G706" s="71">
        <v>6100000</v>
      </c>
      <c r="H706" s="71">
        <v>3000000</v>
      </c>
      <c r="I706" s="71">
        <v>3100000</v>
      </c>
      <c r="J706" s="80" t="s">
        <v>289</v>
      </c>
      <c r="K706" s="80">
        <v>78</v>
      </c>
      <c r="L706" s="70"/>
      <c r="N706" s="9"/>
    </row>
    <row r="707" spans="1:14" ht="27.75" customHeight="1">
      <c r="A707" s="91"/>
      <c r="B707" s="80" t="s">
        <v>1118</v>
      </c>
      <c r="C707" s="80" t="s">
        <v>275</v>
      </c>
      <c r="D707" s="81" t="s">
        <v>1123</v>
      </c>
      <c r="E707" s="81" t="s">
        <v>1124</v>
      </c>
      <c r="F707" s="71">
        <v>1500000</v>
      </c>
      <c r="G707" s="71">
        <v>1700000</v>
      </c>
      <c r="H707" s="71">
        <v>1500000</v>
      </c>
      <c r="I707" s="71">
        <v>200000</v>
      </c>
      <c r="J707" s="80" t="s">
        <v>289</v>
      </c>
      <c r="K707" s="80">
        <v>78</v>
      </c>
      <c r="L707" s="70"/>
      <c r="N707" s="9"/>
    </row>
    <row r="708" spans="1:14" ht="27.75" customHeight="1">
      <c r="A708" s="91"/>
      <c r="B708" s="80" t="s">
        <v>1118</v>
      </c>
      <c r="C708" s="80" t="s">
        <v>275</v>
      </c>
      <c r="D708" s="81" t="s">
        <v>1125</v>
      </c>
      <c r="E708" s="81" t="s">
        <v>1120</v>
      </c>
      <c r="F708" s="71">
        <v>126000</v>
      </c>
      <c r="G708" s="71">
        <v>252000</v>
      </c>
      <c r="H708" s="71">
        <v>126000</v>
      </c>
      <c r="I708" s="71">
        <v>126000</v>
      </c>
      <c r="J708" s="80" t="s">
        <v>293</v>
      </c>
      <c r="K708" s="80">
        <v>98</v>
      </c>
      <c r="L708" s="70"/>
      <c r="N708" s="9"/>
    </row>
    <row r="709" spans="1:14" ht="27.75" customHeight="1">
      <c r="A709" s="91"/>
      <c r="B709" s="80" t="s">
        <v>1118</v>
      </c>
      <c r="C709" s="80" t="s">
        <v>275</v>
      </c>
      <c r="D709" s="81" t="s">
        <v>1126</v>
      </c>
      <c r="E709" s="81" t="s">
        <v>553</v>
      </c>
      <c r="F709" s="71">
        <v>2200000</v>
      </c>
      <c r="G709" s="71">
        <v>4400000</v>
      </c>
      <c r="H709" s="71">
        <v>2200000</v>
      </c>
      <c r="I709" s="71">
        <v>2200000</v>
      </c>
      <c r="J709" s="80" t="s">
        <v>289</v>
      </c>
      <c r="K709" s="80">
        <v>79</v>
      </c>
      <c r="L709" s="70"/>
      <c r="N709" s="9"/>
    </row>
    <row r="710" spans="1:14" ht="27.75" customHeight="1">
      <c r="A710" s="91"/>
      <c r="B710" s="80" t="s">
        <v>1118</v>
      </c>
      <c r="C710" s="80" t="s">
        <v>275</v>
      </c>
      <c r="D710" s="81" t="s">
        <v>1127</v>
      </c>
      <c r="E710" s="81" t="s">
        <v>553</v>
      </c>
      <c r="F710" s="71">
        <v>797000</v>
      </c>
      <c r="G710" s="71">
        <v>797000</v>
      </c>
      <c r="H710" s="71">
        <v>797000</v>
      </c>
      <c r="I710" s="71">
        <v>0</v>
      </c>
      <c r="J710" s="80" t="s">
        <v>289</v>
      </c>
      <c r="K710" s="80">
        <v>79</v>
      </c>
      <c r="L710" s="70"/>
      <c r="N710" s="9"/>
    </row>
    <row r="711" spans="1:14" ht="27.75" customHeight="1">
      <c r="A711" s="91"/>
      <c r="B711" s="80" t="s">
        <v>1334</v>
      </c>
      <c r="C711" s="80" t="s">
        <v>1335</v>
      </c>
      <c r="D711" s="81" t="s">
        <v>1336</v>
      </c>
      <c r="E711" s="81" t="s">
        <v>1371</v>
      </c>
      <c r="F711" s="71">
        <v>50764</v>
      </c>
      <c r="G711" s="71">
        <v>50764</v>
      </c>
      <c r="H711" s="71">
        <v>50764</v>
      </c>
      <c r="I711" s="71">
        <v>0</v>
      </c>
      <c r="J711" s="80" t="s">
        <v>289</v>
      </c>
      <c r="K711" s="80">
        <v>79</v>
      </c>
      <c r="L711" s="70"/>
      <c r="N711" s="9"/>
    </row>
    <row r="712" spans="1:14" ht="27.75" customHeight="1">
      <c r="A712" s="91"/>
      <c r="B712" s="80" t="s">
        <v>1334</v>
      </c>
      <c r="C712" s="80" t="s">
        <v>1326</v>
      </c>
      <c r="D712" s="81" t="s">
        <v>1337</v>
      </c>
      <c r="E712" s="81" t="s">
        <v>1338</v>
      </c>
      <c r="F712" s="71">
        <v>3250000</v>
      </c>
      <c r="G712" s="71">
        <v>10549000</v>
      </c>
      <c r="H712" s="71">
        <v>3250000</v>
      </c>
      <c r="I712" s="71">
        <v>7299000</v>
      </c>
      <c r="J712" s="80" t="s">
        <v>289</v>
      </c>
      <c r="K712" s="80">
        <v>79</v>
      </c>
      <c r="L712" s="70"/>
      <c r="N712" s="9"/>
    </row>
    <row r="713" spans="1:14" ht="27.75" customHeight="1">
      <c r="A713" s="91"/>
      <c r="B713" s="80" t="s">
        <v>1334</v>
      </c>
      <c r="C713" s="80" t="s">
        <v>1326</v>
      </c>
      <c r="D713" s="81" t="s">
        <v>1339</v>
      </c>
      <c r="E713" s="81" t="s">
        <v>1340</v>
      </c>
      <c r="F713" s="71">
        <v>2900000</v>
      </c>
      <c r="G713" s="71">
        <v>14020000</v>
      </c>
      <c r="H713" s="71">
        <v>2900000</v>
      </c>
      <c r="I713" s="71">
        <v>11120000</v>
      </c>
      <c r="J713" s="80" t="s">
        <v>289</v>
      </c>
      <c r="K713" s="80">
        <v>79</v>
      </c>
      <c r="L713" s="70"/>
      <c r="N713" s="9"/>
    </row>
    <row r="714" spans="1:14" ht="27.75" customHeight="1">
      <c r="A714" s="91"/>
      <c r="B714" s="80" t="s">
        <v>1334</v>
      </c>
      <c r="C714" s="80" t="s">
        <v>1326</v>
      </c>
      <c r="D714" s="81" t="s">
        <v>1341</v>
      </c>
      <c r="E714" s="81" t="s">
        <v>1342</v>
      </c>
      <c r="F714" s="71">
        <v>600000</v>
      </c>
      <c r="G714" s="71">
        <v>2400000</v>
      </c>
      <c r="H714" s="71">
        <v>600000</v>
      </c>
      <c r="I714" s="71">
        <v>1800000</v>
      </c>
      <c r="J714" s="80" t="s">
        <v>293</v>
      </c>
      <c r="K714" s="80">
        <v>100</v>
      </c>
      <c r="L714" s="70"/>
      <c r="N714" s="9"/>
    </row>
    <row r="715" spans="1:14" ht="27.75" customHeight="1">
      <c r="A715" s="91"/>
      <c r="B715" s="80" t="s">
        <v>1128</v>
      </c>
      <c r="C715" s="80" t="s">
        <v>398</v>
      </c>
      <c r="D715" s="81" t="s">
        <v>1129</v>
      </c>
      <c r="E715" s="81" t="s">
        <v>1130</v>
      </c>
      <c r="F715" s="71">
        <v>22000</v>
      </c>
      <c r="G715" s="71">
        <v>20900</v>
      </c>
      <c r="H715" s="71">
        <v>20900</v>
      </c>
      <c r="I715" s="71"/>
      <c r="J715" s="80" t="s">
        <v>289</v>
      </c>
      <c r="K715" s="80">
        <v>79</v>
      </c>
      <c r="L715" s="70"/>
      <c r="N715" s="9"/>
    </row>
    <row r="716" spans="1:14" ht="27.75" customHeight="1">
      <c r="A716" s="91"/>
      <c r="B716" s="80" t="s">
        <v>1334</v>
      </c>
      <c r="C716" s="80" t="s">
        <v>1326</v>
      </c>
      <c r="D716" s="81" t="s">
        <v>1343</v>
      </c>
      <c r="E716" s="81" t="s">
        <v>1344</v>
      </c>
      <c r="F716" s="71">
        <v>100000</v>
      </c>
      <c r="G716" s="71">
        <v>100000</v>
      </c>
      <c r="H716" s="71">
        <v>100000</v>
      </c>
      <c r="I716" s="71">
        <v>0</v>
      </c>
      <c r="J716" s="80" t="s">
        <v>289</v>
      </c>
      <c r="K716" s="80">
        <v>79</v>
      </c>
      <c r="L716" s="70"/>
      <c r="N716" s="9"/>
    </row>
    <row r="717" spans="1:14" ht="27.75" customHeight="1">
      <c r="A717" s="91"/>
      <c r="B717" s="80" t="s">
        <v>1334</v>
      </c>
      <c r="C717" s="80" t="s">
        <v>1326</v>
      </c>
      <c r="D717" s="81" t="s">
        <v>1345</v>
      </c>
      <c r="E717" s="81" t="s">
        <v>1346</v>
      </c>
      <c r="F717" s="71">
        <v>13000</v>
      </c>
      <c r="G717" s="71">
        <v>13000</v>
      </c>
      <c r="H717" s="71">
        <v>13000</v>
      </c>
      <c r="I717" s="71">
        <v>0</v>
      </c>
      <c r="J717" s="80" t="s">
        <v>350</v>
      </c>
      <c r="K717" s="80">
        <v>69</v>
      </c>
      <c r="L717" s="70"/>
      <c r="N717" s="9"/>
    </row>
    <row r="718" spans="1:14" ht="27.75" customHeight="1">
      <c r="A718" s="91"/>
      <c r="B718" s="80" t="s">
        <v>1131</v>
      </c>
      <c r="C718" s="80" t="s">
        <v>261</v>
      </c>
      <c r="D718" s="81" t="s">
        <v>1132</v>
      </c>
      <c r="E718" s="81" t="s">
        <v>170</v>
      </c>
      <c r="F718" s="71">
        <v>6001013</v>
      </c>
      <c r="G718" s="71">
        <v>6001013</v>
      </c>
      <c r="H718" s="71">
        <v>6001013</v>
      </c>
      <c r="I718" s="71">
        <v>0</v>
      </c>
      <c r="J718" s="80" t="s">
        <v>293</v>
      </c>
      <c r="K718" s="80">
        <v>96</v>
      </c>
      <c r="L718" s="70"/>
      <c r="N718" s="9"/>
    </row>
    <row r="719" spans="1:14" ht="27.75" customHeight="1">
      <c r="A719" s="91"/>
      <c r="B719" s="80" t="s">
        <v>1131</v>
      </c>
      <c r="C719" s="80" t="s">
        <v>261</v>
      </c>
      <c r="D719" s="81" t="s">
        <v>1133</v>
      </c>
      <c r="E719" s="81" t="s">
        <v>170</v>
      </c>
      <c r="F719" s="71">
        <v>612062</v>
      </c>
      <c r="G719" s="71">
        <v>612062</v>
      </c>
      <c r="H719" s="71">
        <v>612062</v>
      </c>
      <c r="I719" s="71">
        <v>0</v>
      </c>
      <c r="J719" s="80" t="s">
        <v>289</v>
      </c>
      <c r="K719" s="80">
        <v>78</v>
      </c>
      <c r="L719" s="70"/>
      <c r="N719" s="9"/>
    </row>
    <row r="720" spans="1:14" ht="27.75" customHeight="1">
      <c r="A720" s="91"/>
      <c r="B720" s="80" t="s">
        <v>1131</v>
      </c>
      <c r="C720" s="80" t="s">
        <v>275</v>
      </c>
      <c r="D720" s="81" t="s">
        <v>1134</v>
      </c>
      <c r="E720" s="81" t="s">
        <v>1135</v>
      </c>
      <c r="F720" s="71">
        <v>327998</v>
      </c>
      <c r="G720" s="71">
        <v>327998</v>
      </c>
      <c r="H720" s="71">
        <v>327998</v>
      </c>
      <c r="I720" s="71">
        <v>0</v>
      </c>
      <c r="J720" s="80" t="s">
        <v>289</v>
      </c>
      <c r="K720" s="80">
        <v>79</v>
      </c>
      <c r="L720" s="70"/>
      <c r="N720" s="9"/>
    </row>
    <row r="721" spans="1:14" ht="27.75" customHeight="1">
      <c r="A721" s="91"/>
      <c r="B721" s="80" t="s">
        <v>1131</v>
      </c>
      <c r="C721" s="80" t="s">
        <v>354</v>
      </c>
      <c r="D721" s="81" t="s">
        <v>1136</v>
      </c>
      <c r="E721" s="81" t="s">
        <v>1137</v>
      </c>
      <c r="F721" s="71">
        <v>180000</v>
      </c>
      <c r="G721" s="71">
        <v>8795952</v>
      </c>
      <c r="H721" s="71">
        <v>180000</v>
      </c>
      <c r="I721" s="71">
        <v>8615952</v>
      </c>
      <c r="J721" s="80" t="s">
        <v>289</v>
      </c>
      <c r="K721" s="80">
        <v>78</v>
      </c>
      <c r="L721" s="70"/>
      <c r="N721" s="9"/>
    </row>
    <row r="722" spans="1:14" ht="27.75" customHeight="1">
      <c r="A722" s="91"/>
      <c r="B722" s="80" t="s">
        <v>1131</v>
      </c>
      <c r="C722" s="80" t="s">
        <v>261</v>
      </c>
      <c r="D722" s="81" t="s">
        <v>1138</v>
      </c>
      <c r="E722" s="81" t="s">
        <v>170</v>
      </c>
      <c r="F722" s="71">
        <v>163994</v>
      </c>
      <c r="G722" s="71">
        <v>163987</v>
      </c>
      <c r="H722" s="71">
        <v>163987</v>
      </c>
      <c r="I722" s="71">
        <v>0</v>
      </c>
      <c r="J722" s="80" t="s">
        <v>289</v>
      </c>
      <c r="K722" s="80">
        <v>74</v>
      </c>
      <c r="L722" s="70"/>
      <c r="N722" s="9"/>
    </row>
    <row r="723" spans="1:14" ht="27.75" customHeight="1">
      <c r="A723" s="91"/>
      <c r="B723" s="80" t="s">
        <v>1131</v>
      </c>
      <c r="C723" s="80" t="s">
        <v>260</v>
      </c>
      <c r="D723" s="81" t="s">
        <v>1139</v>
      </c>
      <c r="E723" s="81" t="s">
        <v>1140</v>
      </c>
      <c r="F723" s="71">
        <v>5000</v>
      </c>
      <c r="G723" s="71">
        <v>5500</v>
      </c>
      <c r="H723" s="71">
        <v>5000</v>
      </c>
      <c r="I723" s="71">
        <v>500</v>
      </c>
      <c r="J723" s="80" t="s">
        <v>289</v>
      </c>
      <c r="K723" s="80">
        <v>76</v>
      </c>
      <c r="L723" s="70"/>
      <c r="N723" s="9"/>
    </row>
    <row r="724" spans="1:14" ht="27.75" customHeight="1">
      <c r="A724" s="91"/>
      <c r="B724" s="80" t="s">
        <v>1131</v>
      </c>
      <c r="C724" s="80" t="s">
        <v>260</v>
      </c>
      <c r="D724" s="81" t="s">
        <v>1141</v>
      </c>
      <c r="E724" s="81" t="s">
        <v>1142</v>
      </c>
      <c r="F724" s="71">
        <v>7000</v>
      </c>
      <c r="G724" s="71">
        <v>7700</v>
      </c>
      <c r="H724" s="71">
        <v>7000</v>
      </c>
      <c r="I724" s="71">
        <v>700</v>
      </c>
      <c r="J724" s="80" t="s">
        <v>289</v>
      </c>
      <c r="K724" s="80">
        <v>79</v>
      </c>
      <c r="L724" s="70"/>
      <c r="N724" s="9"/>
    </row>
    <row r="725" spans="1:14" ht="27.75" customHeight="1">
      <c r="A725" s="91"/>
      <c r="B725" s="80" t="s">
        <v>1131</v>
      </c>
      <c r="C725" s="80" t="s">
        <v>261</v>
      </c>
      <c r="D725" s="81" t="s">
        <v>1143</v>
      </c>
      <c r="E725" s="81" t="s">
        <v>170</v>
      </c>
      <c r="F725" s="71">
        <v>166608</v>
      </c>
      <c r="G725" s="71">
        <v>166608</v>
      </c>
      <c r="H725" s="71">
        <v>166608</v>
      </c>
      <c r="I725" s="71">
        <v>0</v>
      </c>
      <c r="J725" s="80" t="s">
        <v>350</v>
      </c>
      <c r="K725" s="80">
        <v>69</v>
      </c>
      <c r="L725" s="70"/>
      <c r="N725" s="9"/>
    </row>
    <row r="726" spans="1:14" ht="27.75" customHeight="1">
      <c r="A726" s="91"/>
      <c r="B726" s="80" t="s">
        <v>1131</v>
      </c>
      <c r="C726" s="80" t="s">
        <v>261</v>
      </c>
      <c r="D726" s="81" t="s">
        <v>1144</v>
      </c>
      <c r="E726" s="81" t="s">
        <v>170</v>
      </c>
      <c r="F726" s="71">
        <v>171864</v>
      </c>
      <c r="G726" s="71">
        <v>171864</v>
      </c>
      <c r="H726" s="71">
        <v>171864</v>
      </c>
      <c r="I726" s="71">
        <v>0</v>
      </c>
      <c r="J726" s="80" t="s">
        <v>350</v>
      </c>
      <c r="K726" s="80">
        <v>69</v>
      </c>
      <c r="L726" s="70"/>
      <c r="N726" s="9"/>
    </row>
    <row r="727" spans="1:14" ht="27.75" customHeight="1">
      <c r="A727" s="91"/>
      <c r="B727" s="80" t="s">
        <v>1131</v>
      </c>
      <c r="C727" s="80" t="s">
        <v>261</v>
      </c>
      <c r="D727" s="81" t="s">
        <v>1145</v>
      </c>
      <c r="E727" s="81" t="s">
        <v>170</v>
      </c>
      <c r="F727" s="71">
        <v>150000</v>
      </c>
      <c r="G727" s="71">
        <v>145500</v>
      </c>
      <c r="H727" s="71">
        <v>145500</v>
      </c>
      <c r="I727" s="71">
        <v>0</v>
      </c>
      <c r="J727" s="80" t="s">
        <v>293</v>
      </c>
      <c r="K727" s="80">
        <v>99</v>
      </c>
      <c r="L727" s="70"/>
      <c r="N727" s="9"/>
    </row>
    <row r="728" spans="1:14" ht="27.75" customHeight="1">
      <c r="A728" s="91"/>
      <c r="B728" s="80" t="s">
        <v>1146</v>
      </c>
      <c r="C728" s="80" t="s">
        <v>275</v>
      </c>
      <c r="D728" s="81" t="s">
        <v>1147</v>
      </c>
      <c r="E728" s="81" t="s">
        <v>1148</v>
      </c>
      <c r="F728" s="71">
        <v>119800</v>
      </c>
      <c r="G728" s="71">
        <v>119800</v>
      </c>
      <c r="H728" s="71">
        <v>119800</v>
      </c>
      <c r="I728" s="71"/>
      <c r="J728" s="80" t="s">
        <v>289</v>
      </c>
      <c r="K728" s="80">
        <v>79</v>
      </c>
      <c r="L728" s="70"/>
      <c r="N728" s="9"/>
    </row>
    <row r="729" spans="1:14" ht="27.75" customHeight="1">
      <c r="A729" s="91" t="s">
        <v>1149</v>
      </c>
      <c r="B729" s="12" t="s">
        <v>208</v>
      </c>
      <c r="C729" s="12"/>
      <c r="D729" s="12" t="s">
        <v>1150</v>
      </c>
      <c r="E729" s="52"/>
      <c r="F729" s="13">
        <f>SUBTOTAL(9, F730:F750)</f>
        <v>3442800</v>
      </c>
      <c r="G729" s="13">
        <f t="shared" ref="G729:I729" si="11">SUBTOTAL(9, G730:G750)</f>
        <v>11714790</v>
      </c>
      <c r="H729" s="13">
        <f t="shared" si="11"/>
        <v>3802800</v>
      </c>
      <c r="I729" s="13">
        <f t="shared" si="11"/>
        <v>8973210</v>
      </c>
      <c r="J729" s="12"/>
      <c r="K729" s="12"/>
      <c r="L729" s="24"/>
      <c r="N729" s="9"/>
    </row>
    <row r="730" spans="1:14" ht="27.75" customHeight="1">
      <c r="A730" s="91"/>
      <c r="B730" s="80" t="s">
        <v>1151</v>
      </c>
      <c r="C730" s="80" t="s">
        <v>175</v>
      </c>
      <c r="D730" s="81" t="s">
        <v>1152</v>
      </c>
      <c r="E730" s="81" t="s">
        <v>1153</v>
      </c>
      <c r="F730" s="82">
        <v>100000</v>
      </c>
      <c r="G730" s="82">
        <v>100000</v>
      </c>
      <c r="H730" s="82">
        <v>100000</v>
      </c>
      <c r="I730" s="82"/>
      <c r="J730" s="80" t="s">
        <v>156</v>
      </c>
      <c r="K730" s="80">
        <v>77</v>
      </c>
      <c r="L730" s="70"/>
      <c r="N730" s="9"/>
    </row>
    <row r="731" spans="1:14" s="69" customFormat="1" ht="27.75" customHeight="1">
      <c r="A731" s="91"/>
      <c r="B731" s="37" t="s">
        <v>1154</v>
      </c>
      <c r="C731" s="37" t="s">
        <v>160</v>
      </c>
      <c r="D731" s="3" t="s">
        <v>1155</v>
      </c>
      <c r="E731" s="38" t="s">
        <v>1156</v>
      </c>
      <c r="F731" s="2">
        <v>50000</v>
      </c>
      <c r="G731" s="82">
        <v>50000</v>
      </c>
      <c r="H731" s="82">
        <v>50000</v>
      </c>
      <c r="I731" s="82"/>
      <c r="J731" s="80" t="s">
        <v>165</v>
      </c>
      <c r="K731" s="80">
        <v>95</v>
      </c>
      <c r="L731" s="70"/>
      <c r="M731" s="67"/>
      <c r="N731" s="68"/>
    </row>
    <row r="732" spans="1:14" ht="27.75" customHeight="1">
      <c r="A732" s="91"/>
      <c r="B732" s="80" t="s">
        <v>1154</v>
      </c>
      <c r="C732" s="80" t="s">
        <v>175</v>
      </c>
      <c r="D732" s="81" t="s">
        <v>1157</v>
      </c>
      <c r="E732" s="81" t="s">
        <v>1158</v>
      </c>
      <c r="F732" s="90">
        <v>80000</v>
      </c>
      <c r="G732" s="46">
        <v>138280</v>
      </c>
      <c r="H732" s="46">
        <v>440000</v>
      </c>
      <c r="I732" s="46">
        <v>759500</v>
      </c>
      <c r="J732" s="45" t="s">
        <v>162</v>
      </c>
      <c r="K732" s="80">
        <v>89</v>
      </c>
      <c r="L732" s="33"/>
      <c r="N732" s="9"/>
    </row>
    <row r="733" spans="1:14" ht="27.75" customHeight="1">
      <c r="A733" s="91"/>
      <c r="B733" s="37" t="s">
        <v>1154</v>
      </c>
      <c r="C733" s="37" t="s">
        <v>163</v>
      </c>
      <c r="D733" s="38" t="s">
        <v>1159</v>
      </c>
      <c r="E733" s="39" t="s">
        <v>882</v>
      </c>
      <c r="F733" s="82">
        <v>60000</v>
      </c>
      <c r="G733" s="82">
        <v>300000</v>
      </c>
      <c r="H733" s="82">
        <v>60000</v>
      </c>
      <c r="I733" s="82">
        <v>240000</v>
      </c>
      <c r="J733" s="80" t="s">
        <v>165</v>
      </c>
      <c r="K733" s="80">
        <v>90</v>
      </c>
      <c r="L733" s="34"/>
      <c r="N733" s="9"/>
    </row>
    <row r="734" spans="1:14" ht="27.75" customHeight="1">
      <c r="A734" s="91"/>
      <c r="B734" s="37" t="s">
        <v>1154</v>
      </c>
      <c r="C734" s="37" t="s">
        <v>163</v>
      </c>
      <c r="D734" s="38" t="s">
        <v>1160</v>
      </c>
      <c r="E734" s="39" t="s">
        <v>882</v>
      </c>
      <c r="F734" s="82">
        <v>60000</v>
      </c>
      <c r="G734" s="82">
        <v>285000</v>
      </c>
      <c r="H734" s="82">
        <v>60000</v>
      </c>
      <c r="I734" s="82">
        <v>225000</v>
      </c>
      <c r="J734" s="80" t="s">
        <v>165</v>
      </c>
      <c r="K734" s="80">
        <v>90</v>
      </c>
      <c r="L734" s="34"/>
      <c r="N734" s="9"/>
    </row>
    <row r="735" spans="1:14" ht="27.75" customHeight="1">
      <c r="A735" s="91"/>
      <c r="B735" s="37" t="s">
        <v>1154</v>
      </c>
      <c r="C735" s="37" t="s">
        <v>163</v>
      </c>
      <c r="D735" s="38" t="s">
        <v>1161</v>
      </c>
      <c r="E735" s="39" t="s">
        <v>882</v>
      </c>
      <c r="F735" s="82">
        <v>120000</v>
      </c>
      <c r="G735" s="82">
        <v>400000</v>
      </c>
      <c r="H735" s="82">
        <v>120000</v>
      </c>
      <c r="I735" s="82">
        <v>280000</v>
      </c>
      <c r="J735" s="80" t="s">
        <v>165</v>
      </c>
      <c r="K735" s="80">
        <v>95</v>
      </c>
      <c r="L735" s="34"/>
      <c r="N735" s="9"/>
    </row>
    <row r="736" spans="1:14" ht="27.75" customHeight="1">
      <c r="A736" s="91"/>
      <c r="B736" s="80" t="s">
        <v>1162</v>
      </c>
      <c r="C736" s="80" t="s">
        <v>260</v>
      </c>
      <c r="D736" s="81" t="s">
        <v>1163</v>
      </c>
      <c r="E736" s="81" t="s">
        <v>1164</v>
      </c>
      <c r="F736" s="71">
        <v>200000</v>
      </c>
      <c r="G736" s="71">
        <v>214500</v>
      </c>
      <c r="H736" s="71">
        <v>200000</v>
      </c>
      <c r="I736" s="77">
        <v>14500</v>
      </c>
      <c r="J736" s="80" t="s">
        <v>162</v>
      </c>
      <c r="K736" s="80">
        <v>88</v>
      </c>
      <c r="L736" s="33"/>
      <c r="N736" s="9"/>
    </row>
    <row r="737" spans="1:14" ht="27.75" customHeight="1">
      <c r="A737" s="91"/>
      <c r="B737" s="80" t="s">
        <v>1162</v>
      </c>
      <c r="C737" s="80" t="s">
        <v>275</v>
      </c>
      <c r="D737" s="81" t="s">
        <v>1165</v>
      </c>
      <c r="E737" s="81" t="s">
        <v>1166</v>
      </c>
      <c r="F737" s="71">
        <v>25000</v>
      </c>
      <c r="G737" s="71">
        <v>50000</v>
      </c>
      <c r="H737" s="71">
        <v>25000</v>
      </c>
      <c r="I737" s="77">
        <v>25000</v>
      </c>
      <c r="J737" s="80" t="s">
        <v>162</v>
      </c>
      <c r="K737" s="80">
        <v>80</v>
      </c>
      <c r="L737" s="34"/>
      <c r="N737" s="9"/>
    </row>
    <row r="738" spans="1:14" ht="27.75" customHeight="1">
      <c r="A738" s="91"/>
      <c r="B738" s="80" t="s">
        <v>1162</v>
      </c>
      <c r="C738" s="80" t="s">
        <v>398</v>
      </c>
      <c r="D738" s="81" t="s">
        <v>1167</v>
      </c>
      <c r="E738" s="81" t="s">
        <v>1168</v>
      </c>
      <c r="F738" s="71">
        <v>3000</v>
      </c>
      <c r="G738" s="71">
        <v>3000</v>
      </c>
      <c r="H738" s="71">
        <v>3000</v>
      </c>
      <c r="I738" s="77">
        <v>0</v>
      </c>
      <c r="J738" s="80" t="s">
        <v>162</v>
      </c>
      <c r="K738" s="80">
        <v>85</v>
      </c>
      <c r="L738" s="33"/>
      <c r="N738" s="9"/>
    </row>
    <row r="739" spans="1:14" ht="27.75" customHeight="1">
      <c r="A739" s="91"/>
      <c r="B739" s="80" t="s">
        <v>1162</v>
      </c>
      <c r="C739" s="80" t="s">
        <v>261</v>
      </c>
      <c r="D739" s="81" t="s">
        <v>1169</v>
      </c>
      <c r="E739" s="81" t="s">
        <v>24</v>
      </c>
      <c r="F739" s="71">
        <v>129890</v>
      </c>
      <c r="G739" s="71">
        <v>432970</v>
      </c>
      <c r="H739" s="71">
        <v>129890</v>
      </c>
      <c r="I739" s="77">
        <v>303080</v>
      </c>
      <c r="J739" s="80" t="s">
        <v>162</v>
      </c>
      <c r="K739" s="80">
        <v>80</v>
      </c>
      <c r="L739" s="34"/>
      <c r="N739" s="9"/>
    </row>
    <row r="740" spans="1:14" ht="27.75" customHeight="1">
      <c r="A740" s="91"/>
      <c r="B740" s="80" t="s">
        <v>1162</v>
      </c>
      <c r="C740" s="80" t="s">
        <v>261</v>
      </c>
      <c r="D740" s="81" t="s">
        <v>1170</v>
      </c>
      <c r="E740" s="81" t="s">
        <v>24</v>
      </c>
      <c r="F740" s="71">
        <v>142060</v>
      </c>
      <c r="G740" s="71">
        <v>473540</v>
      </c>
      <c r="H740" s="71">
        <v>142060</v>
      </c>
      <c r="I740" s="77">
        <v>331480</v>
      </c>
      <c r="J740" s="80" t="s">
        <v>162</v>
      </c>
      <c r="K740" s="80">
        <v>80</v>
      </c>
      <c r="L740" s="34"/>
      <c r="N740" s="9"/>
    </row>
    <row r="741" spans="1:14" ht="27.75" customHeight="1">
      <c r="A741" s="91"/>
      <c r="B741" s="80" t="s">
        <v>1162</v>
      </c>
      <c r="C741" s="80" t="s">
        <v>260</v>
      </c>
      <c r="D741" s="81" t="s">
        <v>1171</v>
      </c>
      <c r="E741" s="81" t="s">
        <v>1172</v>
      </c>
      <c r="F741" s="71">
        <v>45000</v>
      </c>
      <c r="G741" s="71">
        <v>90000</v>
      </c>
      <c r="H741" s="71">
        <v>45000</v>
      </c>
      <c r="I741" s="77">
        <v>45000</v>
      </c>
      <c r="J741" s="80" t="s">
        <v>162</v>
      </c>
      <c r="K741" s="80">
        <v>82</v>
      </c>
      <c r="L741" s="33"/>
      <c r="N741" s="9"/>
    </row>
    <row r="742" spans="1:14" ht="27.75" customHeight="1">
      <c r="A742" s="91"/>
      <c r="B742" s="80" t="s">
        <v>1162</v>
      </c>
      <c r="C742" s="80" t="s">
        <v>275</v>
      </c>
      <c r="D742" s="81" t="s">
        <v>1173</v>
      </c>
      <c r="E742" s="81" t="s">
        <v>1174</v>
      </c>
      <c r="F742" s="71">
        <v>38850</v>
      </c>
      <c r="G742" s="71">
        <v>129500</v>
      </c>
      <c r="H742" s="71">
        <v>38850</v>
      </c>
      <c r="I742" s="77">
        <v>90650</v>
      </c>
      <c r="J742" s="80" t="s">
        <v>162</v>
      </c>
      <c r="K742" s="80">
        <v>81</v>
      </c>
      <c r="L742" s="34"/>
      <c r="N742" s="9"/>
    </row>
    <row r="743" spans="1:14" ht="27.75" customHeight="1">
      <c r="A743" s="91"/>
      <c r="B743" s="80" t="s">
        <v>1162</v>
      </c>
      <c r="C743" s="80" t="s">
        <v>275</v>
      </c>
      <c r="D743" s="81" t="s">
        <v>1175</v>
      </c>
      <c r="E743" s="81" t="s">
        <v>1176</v>
      </c>
      <c r="F743" s="71">
        <v>39000</v>
      </c>
      <c r="G743" s="71">
        <v>195000</v>
      </c>
      <c r="H743" s="71">
        <v>39000</v>
      </c>
      <c r="I743" s="77">
        <v>156000</v>
      </c>
      <c r="J743" s="80" t="s">
        <v>156</v>
      </c>
      <c r="K743" s="80">
        <v>72</v>
      </c>
      <c r="L743" s="34"/>
      <c r="N743" s="9"/>
    </row>
    <row r="744" spans="1:14" ht="27.75" customHeight="1">
      <c r="A744" s="91"/>
      <c r="B744" s="80" t="s">
        <v>1162</v>
      </c>
      <c r="C744" s="80" t="s">
        <v>275</v>
      </c>
      <c r="D744" s="81" t="s">
        <v>1177</v>
      </c>
      <c r="E744" s="81" t="s">
        <v>1176</v>
      </c>
      <c r="F744" s="71">
        <v>340000</v>
      </c>
      <c r="G744" s="71">
        <v>2533000</v>
      </c>
      <c r="H744" s="71">
        <v>340000</v>
      </c>
      <c r="I744" s="77">
        <v>2193000</v>
      </c>
      <c r="J744" s="80" t="s">
        <v>162</v>
      </c>
      <c r="K744" s="80">
        <v>82</v>
      </c>
      <c r="L744" s="34"/>
      <c r="N744" s="9"/>
    </row>
    <row r="745" spans="1:14" ht="27.75" customHeight="1">
      <c r="A745" s="91"/>
      <c r="B745" s="80" t="s">
        <v>1162</v>
      </c>
      <c r="C745" s="80" t="s">
        <v>398</v>
      </c>
      <c r="D745" s="81" t="s">
        <v>1178</v>
      </c>
      <c r="E745" s="81" t="s">
        <v>1373</v>
      </c>
      <c r="F745" s="71">
        <v>50000</v>
      </c>
      <c r="G745" s="71">
        <v>50000</v>
      </c>
      <c r="H745" s="71">
        <v>50000</v>
      </c>
      <c r="I745" s="77">
        <v>0</v>
      </c>
      <c r="J745" s="80" t="s">
        <v>162</v>
      </c>
      <c r="K745" s="80">
        <v>85</v>
      </c>
      <c r="L745" s="33"/>
      <c r="N745" s="9"/>
    </row>
    <row r="746" spans="1:14" ht="27.75" customHeight="1">
      <c r="A746" s="91"/>
      <c r="B746" s="80" t="s">
        <v>1162</v>
      </c>
      <c r="C746" s="80" t="s">
        <v>275</v>
      </c>
      <c r="D746" s="81" t="s">
        <v>1179</v>
      </c>
      <c r="E746" s="81" t="s">
        <v>1180</v>
      </c>
      <c r="F746" s="71">
        <v>30000</v>
      </c>
      <c r="G746" s="71">
        <v>30000</v>
      </c>
      <c r="H746" s="71">
        <v>30000</v>
      </c>
      <c r="I746" s="77">
        <v>0</v>
      </c>
      <c r="J746" s="80" t="s">
        <v>194</v>
      </c>
      <c r="K746" s="80">
        <v>60</v>
      </c>
      <c r="L746" s="34"/>
      <c r="N746" s="9"/>
    </row>
    <row r="747" spans="1:14" ht="27.75" customHeight="1">
      <c r="A747" s="91"/>
      <c r="B747" s="80" t="s">
        <v>1162</v>
      </c>
      <c r="C747" s="80" t="s">
        <v>275</v>
      </c>
      <c r="D747" s="81" t="s">
        <v>1181</v>
      </c>
      <c r="E747" s="81" t="s">
        <v>1182</v>
      </c>
      <c r="F747" s="71">
        <v>110000</v>
      </c>
      <c r="G747" s="71">
        <v>220000</v>
      </c>
      <c r="H747" s="71">
        <v>110000</v>
      </c>
      <c r="I747" s="77">
        <v>110000</v>
      </c>
      <c r="J747" s="80" t="s">
        <v>165</v>
      </c>
      <c r="K747" s="80">
        <v>95</v>
      </c>
      <c r="L747" s="34"/>
      <c r="N747" s="9"/>
    </row>
    <row r="748" spans="1:14" ht="27.75" customHeight="1">
      <c r="A748" s="91"/>
      <c r="B748" s="80" t="s">
        <v>1183</v>
      </c>
      <c r="C748" s="80" t="s">
        <v>199</v>
      </c>
      <c r="D748" s="81" t="s">
        <v>1184</v>
      </c>
      <c r="E748" s="81" t="s">
        <v>1185</v>
      </c>
      <c r="F748" s="82">
        <v>1500000</v>
      </c>
      <c r="G748" s="82">
        <v>5000000</v>
      </c>
      <c r="H748" s="82">
        <v>1500000</v>
      </c>
      <c r="I748" s="46">
        <v>3500000</v>
      </c>
      <c r="J748" s="80" t="s">
        <v>165</v>
      </c>
      <c r="K748" s="80">
        <v>91</v>
      </c>
      <c r="L748" s="35"/>
      <c r="N748" s="9"/>
    </row>
    <row r="749" spans="1:14" ht="27.75" customHeight="1">
      <c r="A749" s="91"/>
      <c r="B749" s="80" t="s">
        <v>1183</v>
      </c>
      <c r="C749" s="80" t="s">
        <v>199</v>
      </c>
      <c r="D749" s="81" t="s">
        <v>1186</v>
      </c>
      <c r="E749" s="81" t="s">
        <v>1187</v>
      </c>
      <c r="F749" s="82">
        <v>300000</v>
      </c>
      <c r="G749" s="82">
        <v>1000000</v>
      </c>
      <c r="H749" s="82">
        <v>300000</v>
      </c>
      <c r="I749" s="46">
        <v>700000</v>
      </c>
      <c r="J749" s="80" t="s">
        <v>165</v>
      </c>
      <c r="K749" s="80">
        <v>93</v>
      </c>
      <c r="L749" s="35"/>
      <c r="N749" s="9"/>
    </row>
    <row r="750" spans="1:14" ht="27.75" customHeight="1">
      <c r="A750" s="91"/>
      <c r="B750" s="80" t="s">
        <v>1183</v>
      </c>
      <c r="C750" s="80" t="s">
        <v>199</v>
      </c>
      <c r="D750" s="81" t="s">
        <v>1188</v>
      </c>
      <c r="E750" s="81" t="s">
        <v>878</v>
      </c>
      <c r="F750" s="82">
        <v>20000</v>
      </c>
      <c r="G750" s="82">
        <v>20000</v>
      </c>
      <c r="H750" s="82">
        <v>20000</v>
      </c>
      <c r="I750" s="46">
        <v>0</v>
      </c>
      <c r="J750" s="80" t="s">
        <v>194</v>
      </c>
      <c r="K750" s="80">
        <v>68</v>
      </c>
      <c r="L750" s="35"/>
      <c r="N750" s="9"/>
    </row>
    <row r="751" spans="1:14" ht="27.75" customHeight="1">
      <c r="A751" s="91" t="s">
        <v>1189</v>
      </c>
      <c r="B751" s="12" t="s">
        <v>208</v>
      </c>
      <c r="C751" s="12"/>
      <c r="D751" s="12" t="s">
        <v>1190</v>
      </c>
      <c r="E751" s="52"/>
      <c r="F751" s="13">
        <f>SUBTOTAL(9, F752:F753)</f>
        <v>80000</v>
      </c>
      <c r="G751" s="13">
        <f t="shared" ref="G751:I751" si="12">SUBTOTAL(9, G752:G753)</f>
        <v>200000</v>
      </c>
      <c r="H751" s="13">
        <f t="shared" si="12"/>
        <v>80000</v>
      </c>
      <c r="I751" s="13">
        <f t="shared" si="12"/>
        <v>120000</v>
      </c>
      <c r="J751" s="12"/>
      <c r="K751" s="12"/>
      <c r="L751" s="24"/>
      <c r="N751" s="9"/>
    </row>
    <row r="752" spans="1:14" ht="27.75" customHeight="1">
      <c r="A752" s="91"/>
      <c r="B752" s="80" t="s">
        <v>1330</v>
      </c>
      <c r="C752" s="80" t="s">
        <v>79</v>
      </c>
      <c r="D752" s="81" t="s">
        <v>1331</v>
      </c>
      <c r="E752" s="81" t="s">
        <v>1332</v>
      </c>
      <c r="F752" s="82">
        <v>40000</v>
      </c>
      <c r="G752" s="82">
        <v>100000</v>
      </c>
      <c r="H752" s="82">
        <v>40000</v>
      </c>
      <c r="I752" s="82">
        <v>60000</v>
      </c>
      <c r="J752" s="80" t="s">
        <v>165</v>
      </c>
      <c r="K752" s="80">
        <v>95</v>
      </c>
      <c r="L752" s="70"/>
      <c r="N752" s="9"/>
    </row>
    <row r="753" spans="1:14" ht="27.75" customHeight="1">
      <c r="A753" s="91"/>
      <c r="B753" s="80" t="s">
        <v>1330</v>
      </c>
      <c r="C753" s="80" t="s">
        <v>79</v>
      </c>
      <c r="D753" s="81" t="s">
        <v>1333</v>
      </c>
      <c r="E753" s="81" t="s">
        <v>1332</v>
      </c>
      <c r="F753" s="82">
        <v>40000</v>
      </c>
      <c r="G753" s="82">
        <v>100000</v>
      </c>
      <c r="H753" s="82">
        <v>40000</v>
      </c>
      <c r="I753" s="82">
        <v>60000</v>
      </c>
      <c r="J753" s="80" t="s">
        <v>165</v>
      </c>
      <c r="K753" s="80">
        <v>90</v>
      </c>
      <c r="L753" s="70"/>
      <c r="N753" s="9"/>
    </row>
    <row r="754" spans="1:14" ht="27.75" customHeight="1">
      <c r="A754" s="92" t="s">
        <v>1191</v>
      </c>
      <c r="B754" s="12" t="s">
        <v>208</v>
      </c>
      <c r="C754" s="12"/>
      <c r="D754" s="12" t="s">
        <v>1192</v>
      </c>
      <c r="E754" s="52"/>
      <c r="F754" s="13">
        <f>SUBTOTAL(9, F755:F755)</f>
        <v>10000</v>
      </c>
      <c r="G754" s="13">
        <f t="shared" ref="G754:I754" si="13">SUBTOTAL(9, G755:G755)</f>
        <v>25549</v>
      </c>
      <c r="H754" s="13">
        <f t="shared" si="13"/>
        <v>10000</v>
      </c>
      <c r="I754" s="13">
        <f t="shared" si="13"/>
        <v>15549</v>
      </c>
      <c r="J754" s="12"/>
      <c r="K754" s="12"/>
      <c r="L754" s="24"/>
      <c r="N754" s="9"/>
    </row>
    <row r="755" spans="1:14" ht="27.75" customHeight="1">
      <c r="A755" s="92"/>
      <c r="B755" s="80" t="s">
        <v>1193</v>
      </c>
      <c r="C755" s="80" t="s">
        <v>260</v>
      </c>
      <c r="D755" s="81" t="s">
        <v>1194</v>
      </c>
      <c r="E755" s="81" t="s">
        <v>1195</v>
      </c>
      <c r="F755" s="71">
        <v>10000</v>
      </c>
      <c r="G755" s="71">
        <v>25549</v>
      </c>
      <c r="H755" s="71">
        <v>10000</v>
      </c>
      <c r="I755" s="71">
        <v>15549</v>
      </c>
      <c r="J755" s="80" t="s">
        <v>162</v>
      </c>
      <c r="K755" s="80">
        <v>84</v>
      </c>
      <c r="L755" s="70"/>
      <c r="N755" s="9"/>
    </row>
    <row r="756" spans="1:14" ht="27.75" customHeight="1">
      <c r="A756" s="91" t="s">
        <v>1196</v>
      </c>
      <c r="B756" s="12" t="s">
        <v>208</v>
      </c>
      <c r="C756" s="12"/>
      <c r="D756" s="12" t="s">
        <v>1197</v>
      </c>
      <c r="E756" s="52"/>
      <c r="F756" s="13">
        <f>SUBTOTAL(9, F757:F826)</f>
        <v>2142665</v>
      </c>
      <c r="G756" s="13">
        <f t="shared" ref="G756:I756" si="14">SUBTOTAL(9, G757:G826)</f>
        <v>2142665</v>
      </c>
      <c r="H756" s="13">
        <f t="shared" si="14"/>
        <v>2142665</v>
      </c>
      <c r="I756" s="13">
        <f t="shared" si="14"/>
        <v>0</v>
      </c>
      <c r="J756" s="12"/>
      <c r="K756" s="12"/>
      <c r="L756" s="24"/>
      <c r="N756" s="9"/>
    </row>
    <row r="757" spans="1:14" ht="27" customHeight="1">
      <c r="A757" s="91"/>
      <c r="B757" s="73" t="s">
        <v>1198</v>
      </c>
      <c r="C757" s="73" t="s">
        <v>160</v>
      </c>
      <c r="D757" s="74" t="s">
        <v>1199</v>
      </c>
      <c r="E757" s="74" t="s">
        <v>1200</v>
      </c>
      <c r="F757" s="75">
        <v>28000</v>
      </c>
      <c r="G757" s="75">
        <v>28000</v>
      </c>
      <c r="H757" s="75">
        <v>28000</v>
      </c>
      <c r="I757" s="75"/>
      <c r="J757" s="73" t="s">
        <v>165</v>
      </c>
      <c r="K757" s="73">
        <v>94</v>
      </c>
      <c r="L757" s="70"/>
      <c r="N757" s="9"/>
    </row>
    <row r="758" spans="1:14" ht="27" customHeight="1">
      <c r="A758" s="91"/>
      <c r="B758" s="73" t="s">
        <v>1198</v>
      </c>
      <c r="C758" s="73" t="s">
        <v>160</v>
      </c>
      <c r="D758" s="74" t="s">
        <v>1201</v>
      </c>
      <c r="E758" s="74" t="s">
        <v>1202</v>
      </c>
      <c r="F758" s="75">
        <v>20000</v>
      </c>
      <c r="G758" s="75">
        <v>20000</v>
      </c>
      <c r="H758" s="75">
        <v>20000</v>
      </c>
      <c r="I758" s="75"/>
      <c r="J758" s="73" t="s">
        <v>165</v>
      </c>
      <c r="K758" s="73">
        <v>92</v>
      </c>
      <c r="L758" s="70"/>
      <c r="N758" s="9"/>
    </row>
    <row r="759" spans="1:14" ht="27" customHeight="1">
      <c r="A759" s="91"/>
      <c r="B759" s="73" t="s">
        <v>1198</v>
      </c>
      <c r="C759" s="73" t="s">
        <v>163</v>
      </c>
      <c r="D759" s="74" t="s">
        <v>1203</v>
      </c>
      <c r="E759" s="74" t="s">
        <v>53</v>
      </c>
      <c r="F759" s="75">
        <v>12852</v>
      </c>
      <c r="G759" s="75">
        <v>12852</v>
      </c>
      <c r="H759" s="75">
        <v>12852</v>
      </c>
      <c r="I759" s="75"/>
      <c r="J759" s="73" t="s">
        <v>162</v>
      </c>
      <c r="K759" s="73">
        <v>83</v>
      </c>
      <c r="L759" s="70"/>
      <c r="N759" s="9"/>
    </row>
    <row r="760" spans="1:14" ht="27" customHeight="1">
      <c r="A760" s="91"/>
      <c r="B760" s="73" t="s">
        <v>1198</v>
      </c>
      <c r="C760" s="73" t="s">
        <v>163</v>
      </c>
      <c r="D760" s="74" t="s">
        <v>1204</v>
      </c>
      <c r="E760" s="74" t="s">
        <v>53</v>
      </c>
      <c r="F760" s="75">
        <v>84960</v>
      </c>
      <c r="G760" s="75">
        <v>84960</v>
      </c>
      <c r="H760" s="75">
        <v>84960</v>
      </c>
      <c r="I760" s="75"/>
      <c r="J760" s="73" t="s">
        <v>162</v>
      </c>
      <c r="K760" s="73">
        <v>83</v>
      </c>
      <c r="L760" s="70"/>
      <c r="N760" s="9"/>
    </row>
    <row r="761" spans="1:14" ht="27" customHeight="1">
      <c r="A761" s="91"/>
      <c r="B761" s="73" t="s">
        <v>1198</v>
      </c>
      <c r="C761" s="73" t="s">
        <v>163</v>
      </c>
      <c r="D761" s="74" t="s">
        <v>1205</v>
      </c>
      <c r="E761" s="74" t="s">
        <v>53</v>
      </c>
      <c r="F761" s="75">
        <v>10395</v>
      </c>
      <c r="G761" s="75">
        <v>10395</v>
      </c>
      <c r="H761" s="75">
        <v>10395</v>
      </c>
      <c r="I761" s="75"/>
      <c r="J761" s="73" t="s">
        <v>162</v>
      </c>
      <c r="K761" s="73">
        <v>83</v>
      </c>
      <c r="L761" s="70"/>
      <c r="N761" s="9"/>
    </row>
    <row r="762" spans="1:14" ht="27" customHeight="1">
      <c r="A762" s="91"/>
      <c r="B762" s="73" t="s">
        <v>1198</v>
      </c>
      <c r="C762" s="73" t="s">
        <v>163</v>
      </c>
      <c r="D762" s="74" t="s">
        <v>1206</v>
      </c>
      <c r="E762" s="74" t="s">
        <v>53</v>
      </c>
      <c r="F762" s="75">
        <v>47250</v>
      </c>
      <c r="G762" s="75">
        <v>47250</v>
      </c>
      <c r="H762" s="75">
        <v>47250</v>
      </c>
      <c r="I762" s="75"/>
      <c r="J762" s="73" t="s">
        <v>162</v>
      </c>
      <c r="K762" s="73">
        <v>88</v>
      </c>
      <c r="L762" s="70"/>
      <c r="N762" s="9"/>
    </row>
    <row r="763" spans="1:14" ht="27" customHeight="1">
      <c r="A763" s="91"/>
      <c r="B763" s="73" t="s">
        <v>1198</v>
      </c>
      <c r="C763" s="73" t="s">
        <v>163</v>
      </c>
      <c r="D763" s="74" t="s">
        <v>1207</v>
      </c>
      <c r="E763" s="74" t="s">
        <v>53</v>
      </c>
      <c r="F763" s="75">
        <v>50820</v>
      </c>
      <c r="G763" s="75">
        <v>50820</v>
      </c>
      <c r="H763" s="75">
        <v>50820</v>
      </c>
      <c r="I763" s="75"/>
      <c r="J763" s="73" t="s">
        <v>162</v>
      </c>
      <c r="K763" s="73">
        <v>87</v>
      </c>
      <c r="L763" s="70"/>
      <c r="N763" s="9"/>
    </row>
    <row r="764" spans="1:14" ht="27" customHeight="1">
      <c r="A764" s="91"/>
      <c r="B764" s="73" t="s">
        <v>1198</v>
      </c>
      <c r="C764" s="73" t="s">
        <v>163</v>
      </c>
      <c r="D764" s="74" t="s">
        <v>1208</v>
      </c>
      <c r="E764" s="74" t="s">
        <v>53</v>
      </c>
      <c r="F764" s="75">
        <v>31500</v>
      </c>
      <c r="G764" s="75">
        <v>31500</v>
      </c>
      <c r="H764" s="75">
        <v>31500</v>
      </c>
      <c r="I764" s="75"/>
      <c r="J764" s="73" t="s">
        <v>162</v>
      </c>
      <c r="K764" s="73">
        <v>87</v>
      </c>
      <c r="L764" s="70"/>
      <c r="N764" s="9"/>
    </row>
    <row r="765" spans="1:14" ht="27" customHeight="1">
      <c r="A765" s="91"/>
      <c r="B765" s="73" t="s">
        <v>1198</v>
      </c>
      <c r="C765" s="73" t="s">
        <v>163</v>
      </c>
      <c r="D765" s="74" t="s">
        <v>1209</v>
      </c>
      <c r="E765" s="74" t="s">
        <v>53</v>
      </c>
      <c r="F765" s="75">
        <v>66000</v>
      </c>
      <c r="G765" s="75">
        <v>66000</v>
      </c>
      <c r="H765" s="75">
        <v>66000</v>
      </c>
      <c r="I765" s="75"/>
      <c r="J765" s="73" t="s">
        <v>165</v>
      </c>
      <c r="K765" s="73">
        <v>92</v>
      </c>
      <c r="L765" s="70"/>
      <c r="N765" s="9"/>
    </row>
    <row r="766" spans="1:14" ht="27" customHeight="1">
      <c r="A766" s="91"/>
      <c r="B766" s="73" t="s">
        <v>1198</v>
      </c>
      <c r="C766" s="73" t="s">
        <v>199</v>
      </c>
      <c r="D766" s="74" t="s">
        <v>1210</v>
      </c>
      <c r="E766" s="74" t="s">
        <v>1211</v>
      </c>
      <c r="F766" s="75">
        <v>36000</v>
      </c>
      <c r="G766" s="75">
        <v>36000</v>
      </c>
      <c r="H766" s="75">
        <v>36000</v>
      </c>
      <c r="I766" s="75"/>
      <c r="J766" s="73" t="s">
        <v>162</v>
      </c>
      <c r="K766" s="73">
        <v>82</v>
      </c>
      <c r="L766" s="70"/>
      <c r="N766" s="9"/>
    </row>
    <row r="767" spans="1:14" ht="27" customHeight="1">
      <c r="A767" s="91"/>
      <c r="B767" s="73" t="s">
        <v>1198</v>
      </c>
      <c r="C767" s="73" t="s">
        <v>199</v>
      </c>
      <c r="D767" s="74" t="s">
        <v>1212</v>
      </c>
      <c r="E767" s="74" t="s">
        <v>1213</v>
      </c>
      <c r="F767" s="75">
        <v>63000</v>
      </c>
      <c r="G767" s="75">
        <v>63000</v>
      </c>
      <c r="H767" s="75">
        <v>63000</v>
      </c>
      <c r="I767" s="75"/>
      <c r="J767" s="73" t="s">
        <v>162</v>
      </c>
      <c r="K767" s="73">
        <v>87</v>
      </c>
      <c r="L767" s="70"/>
      <c r="N767" s="9"/>
    </row>
    <row r="768" spans="1:14" ht="27" customHeight="1">
      <c r="A768" s="91"/>
      <c r="B768" s="73" t="s">
        <v>1198</v>
      </c>
      <c r="C768" s="73" t="s">
        <v>199</v>
      </c>
      <c r="D768" s="74" t="s">
        <v>1214</v>
      </c>
      <c r="E768" s="74" t="s">
        <v>53</v>
      </c>
      <c r="F768" s="75">
        <v>9240</v>
      </c>
      <c r="G768" s="75">
        <v>9240</v>
      </c>
      <c r="H768" s="75">
        <v>9240</v>
      </c>
      <c r="I768" s="75"/>
      <c r="J768" s="73" t="s">
        <v>162</v>
      </c>
      <c r="K768" s="73">
        <v>82</v>
      </c>
      <c r="L768" s="70"/>
      <c r="N768" s="9"/>
    </row>
    <row r="769" spans="1:14" ht="27" customHeight="1">
      <c r="A769" s="91"/>
      <c r="B769" s="73" t="s">
        <v>1215</v>
      </c>
      <c r="C769" s="73" t="s">
        <v>163</v>
      </c>
      <c r="D769" s="74" t="s">
        <v>1216</v>
      </c>
      <c r="E769" s="74" t="s">
        <v>53</v>
      </c>
      <c r="F769" s="75">
        <v>27000</v>
      </c>
      <c r="G769" s="75">
        <v>27000</v>
      </c>
      <c r="H769" s="75">
        <v>27000</v>
      </c>
      <c r="I769" s="75"/>
      <c r="J769" s="73" t="s">
        <v>9</v>
      </c>
      <c r="K769" s="73">
        <v>77</v>
      </c>
      <c r="L769" s="70"/>
      <c r="N769" s="9"/>
    </row>
    <row r="770" spans="1:14" ht="27" customHeight="1">
      <c r="A770" s="91"/>
      <c r="B770" s="73" t="s">
        <v>1215</v>
      </c>
      <c r="C770" s="73" t="s">
        <v>163</v>
      </c>
      <c r="D770" s="74" t="s">
        <v>1217</v>
      </c>
      <c r="E770" s="74" t="s">
        <v>53</v>
      </c>
      <c r="F770" s="75">
        <v>207000</v>
      </c>
      <c r="G770" s="75">
        <v>207000</v>
      </c>
      <c r="H770" s="75">
        <v>207000</v>
      </c>
      <c r="I770" s="75"/>
      <c r="J770" s="73" t="s">
        <v>9</v>
      </c>
      <c r="K770" s="73">
        <v>79</v>
      </c>
      <c r="L770" s="70"/>
      <c r="N770" s="9"/>
    </row>
    <row r="771" spans="1:14" ht="27" customHeight="1">
      <c r="A771" s="91"/>
      <c r="B771" s="73" t="s">
        <v>1215</v>
      </c>
      <c r="C771" s="73" t="s">
        <v>163</v>
      </c>
      <c r="D771" s="74" t="s">
        <v>1218</v>
      </c>
      <c r="E771" s="74" t="s">
        <v>1219</v>
      </c>
      <c r="F771" s="75">
        <v>15000</v>
      </c>
      <c r="G771" s="75">
        <v>15000</v>
      </c>
      <c r="H771" s="75">
        <v>15000</v>
      </c>
      <c r="I771" s="75"/>
      <c r="J771" s="73" t="s">
        <v>9</v>
      </c>
      <c r="K771" s="73">
        <v>76</v>
      </c>
      <c r="L771" s="70"/>
      <c r="N771" s="9"/>
    </row>
    <row r="772" spans="1:14" ht="27" customHeight="1">
      <c r="A772" s="91"/>
      <c r="B772" s="73" t="s">
        <v>1215</v>
      </c>
      <c r="C772" s="73" t="s">
        <v>163</v>
      </c>
      <c r="D772" s="74" t="s">
        <v>1220</v>
      </c>
      <c r="E772" s="74" t="s">
        <v>53</v>
      </c>
      <c r="F772" s="75">
        <v>33000</v>
      </c>
      <c r="G772" s="75">
        <v>33000</v>
      </c>
      <c r="H772" s="75">
        <v>33000</v>
      </c>
      <c r="I772" s="75"/>
      <c r="J772" s="73" t="s">
        <v>9</v>
      </c>
      <c r="K772" s="73">
        <v>78</v>
      </c>
      <c r="L772" s="70"/>
      <c r="N772" s="9"/>
    </row>
    <row r="773" spans="1:14" ht="27" customHeight="1">
      <c r="A773" s="91"/>
      <c r="B773" s="73" t="s">
        <v>1215</v>
      </c>
      <c r="C773" s="73" t="s">
        <v>163</v>
      </c>
      <c r="D773" s="74" t="s">
        <v>1221</v>
      </c>
      <c r="E773" s="74" t="s">
        <v>53</v>
      </c>
      <c r="F773" s="75">
        <v>54000</v>
      </c>
      <c r="G773" s="75">
        <v>54000</v>
      </c>
      <c r="H773" s="75">
        <v>54000</v>
      </c>
      <c r="I773" s="75"/>
      <c r="J773" s="73" t="s">
        <v>9</v>
      </c>
      <c r="K773" s="73">
        <v>79</v>
      </c>
      <c r="L773" s="70"/>
      <c r="N773" s="9"/>
    </row>
    <row r="774" spans="1:14" ht="27" customHeight="1">
      <c r="A774" s="91"/>
      <c r="B774" s="73" t="s">
        <v>1215</v>
      </c>
      <c r="C774" s="73" t="s">
        <v>163</v>
      </c>
      <c r="D774" s="74" t="s">
        <v>1222</v>
      </c>
      <c r="E774" s="74" t="s">
        <v>1223</v>
      </c>
      <c r="F774" s="75">
        <v>36000</v>
      </c>
      <c r="G774" s="75">
        <v>36000</v>
      </c>
      <c r="H774" s="75">
        <v>36000</v>
      </c>
      <c r="I774" s="75"/>
      <c r="J774" s="73" t="s">
        <v>8</v>
      </c>
      <c r="K774" s="73">
        <v>92</v>
      </c>
      <c r="L774" s="70"/>
      <c r="N774" s="9"/>
    </row>
    <row r="775" spans="1:14" ht="27" customHeight="1">
      <c r="A775" s="91"/>
      <c r="B775" s="73" t="s">
        <v>1215</v>
      </c>
      <c r="C775" s="73" t="s">
        <v>199</v>
      </c>
      <c r="D775" s="74" t="s">
        <v>1224</v>
      </c>
      <c r="E775" s="74" t="s">
        <v>1225</v>
      </c>
      <c r="F775" s="75">
        <v>25200</v>
      </c>
      <c r="G775" s="75">
        <v>25200</v>
      </c>
      <c r="H775" s="75">
        <v>25200</v>
      </c>
      <c r="I775" s="75"/>
      <c r="J775" s="73" t="s">
        <v>10</v>
      </c>
      <c r="K775" s="73">
        <v>68</v>
      </c>
      <c r="L775" s="70"/>
      <c r="N775" s="9"/>
    </row>
    <row r="776" spans="1:14" ht="27" customHeight="1">
      <c r="A776" s="91"/>
      <c r="B776" s="73" t="s">
        <v>1215</v>
      </c>
      <c r="C776" s="80" t="s">
        <v>199</v>
      </c>
      <c r="D776" s="81" t="s">
        <v>1226</v>
      </c>
      <c r="E776" s="81" t="s">
        <v>1227</v>
      </c>
      <c r="F776" s="82">
        <v>21000</v>
      </c>
      <c r="G776" s="82">
        <v>21000</v>
      </c>
      <c r="H776" s="82">
        <v>21000</v>
      </c>
      <c r="I776" s="82"/>
      <c r="J776" s="80" t="s">
        <v>12</v>
      </c>
      <c r="K776" s="80">
        <v>86</v>
      </c>
      <c r="L776" s="70"/>
      <c r="N776" s="9"/>
    </row>
    <row r="777" spans="1:14" ht="27" customHeight="1">
      <c r="A777" s="91"/>
      <c r="B777" s="73" t="s">
        <v>1215</v>
      </c>
      <c r="C777" s="80" t="s">
        <v>199</v>
      </c>
      <c r="D777" s="81" t="s">
        <v>1228</v>
      </c>
      <c r="E777" s="81" t="s">
        <v>1229</v>
      </c>
      <c r="F777" s="82">
        <v>62748</v>
      </c>
      <c r="G777" s="82">
        <v>62748</v>
      </c>
      <c r="H777" s="82">
        <v>62748</v>
      </c>
      <c r="I777" s="82"/>
      <c r="J777" s="80" t="s">
        <v>156</v>
      </c>
      <c r="K777" s="80">
        <v>79</v>
      </c>
      <c r="L777" s="70"/>
      <c r="N777" s="9"/>
    </row>
    <row r="778" spans="1:14" ht="27" customHeight="1">
      <c r="A778" s="91"/>
      <c r="B778" s="73" t="s">
        <v>1215</v>
      </c>
      <c r="C778" s="80" t="s">
        <v>199</v>
      </c>
      <c r="D778" s="81" t="s">
        <v>1230</v>
      </c>
      <c r="E778" s="81" t="s">
        <v>1231</v>
      </c>
      <c r="F778" s="82">
        <v>16800</v>
      </c>
      <c r="G778" s="82">
        <v>16800</v>
      </c>
      <c r="H778" s="82">
        <v>16800</v>
      </c>
      <c r="I778" s="82"/>
      <c r="J778" s="80" t="s">
        <v>9</v>
      </c>
      <c r="K778" s="80">
        <v>72</v>
      </c>
      <c r="L778" s="70"/>
      <c r="N778" s="9"/>
    </row>
    <row r="779" spans="1:14" ht="27" customHeight="1">
      <c r="A779" s="91"/>
      <c r="B779" s="73" t="s">
        <v>1215</v>
      </c>
      <c r="C779" s="80" t="s">
        <v>199</v>
      </c>
      <c r="D779" s="81" t="s">
        <v>1232</v>
      </c>
      <c r="E779" s="81" t="s">
        <v>1233</v>
      </c>
      <c r="F779" s="82">
        <v>29400</v>
      </c>
      <c r="G779" s="82">
        <v>29400</v>
      </c>
      <c r="H779" s="82">
        <v>29400</v>
      </c>
      <c r="I779" s="82"/>
      <c r="J779" s="80" t="s">
        <v>9</v>
      </c>
      <c r="K779" s="80">
        <v>77</v>
      </c>
      <c r="L779" s="70"/>
      <c r="N779" s="9"/>
    </row>
    <row r="780" spans="1:14" ht="27" customHeight="1">
      <c r="A780" s="91"/>
      <c r="B780" s="73" t="s">
        <v>1215</v>
      </c>
      <c r="C780" s="80" t="s">
        <v>199</v>
      </c>
      <c r="D780" s="81" t="s">
        <v>1234</v>
      </c>
      <c r="E780" s="81" t="s">
        <v>1235</v>
      </c>
      <c r="F780" s="82">
        <v>75000</v>
      </c>
      <c r="G780" s="82">
        <v>75000</v>
      </c>
      <c r="H780" s="82">
        <v>75000</v>
      </c>
      <c r="I780" s="82"/>
      <c r="J780" s="80" t="s">
        <v>10</v>
      </c>
      <c r="K780" s="80">
        <v>69</v>
      </c>
      <c r="L780" s="70"/>
      <c r="N780" s="9"/>
    </row>
    <row r="781" spans="1:14" ht="27" customHeight="1">
      <c r="A781" s="91"/>
      <c r="B781" s="73" t="s">
        <v>1215</v>
      </c>
      <c r="C781" s="80" t="s">
        <v>199</v>
      </c>
      <c r="D781" s="81" t="s">
        <v>1236</v>
      </c>
      <c r="E781" s="81" t="s">
        <v>1237</v>
      </c>
      <c r="F781" s="82">
        <v>52500</v>
      </c>
      <c r="G781" s="82">
        <v>52500</v>
      </c>
      <c r="H781" s="82">
        <v>52500</v>
      </c>
      <c r="I781" s="82"/>
      <c r="J781" s="80" t="s">
        <v>12</v>
      </c>
      <c r="K781" s="80">
        <v>85</v>
      </c>
      <c r="L781" s="70"/>
      <c r="N781" s="9"/>
    </row>
    <row r="782" spans="1:14" ht="27" customHeight="1">
      <c r="A782" s="91"/>
      <c r="B782" s="73" t="s">
        <v>1215</v>
      </c>
      <c r="C782" s="80" t="s">
        <v>199</v>
      </c>
      <c r="D782" s="81" t="s">
        <v>1238</v>
      </c>
      <c r="E782" s="81" t="s">
        <v>1239</v>
      </c>
      <c r="F782" s="82">
        <v>18900</v>
      </c>
      <c r="G782" s="82">
        <v>18900</v>
      </c>
      <c r="H782" s="82">
        <v>18900</v>
      </c>
      <c r="I782" s="82"/>
      <c r="J782" s="80" t="s">
        <v>9</v>
      </c>
      <c r="K782" s="80">
        <v>70</v>
      </c>
      <c r="L782" s="70"/>
      <c r="N782" s="9"/>
    </row>
    <row r="783" spans="1:14" ht="27" customHeight="1">
      <c r="A783" s="91"/>
      <c r="B783" s="73" t="s">
        <v>1215</v>
      </c>
      <c r="C783" s="80" t="s">
        <v>199</v>
      </c>
      <c r="D783" s="81" t="s">
        <v>1240</v>
      </c>
      <c r="E783" s="81" t="s">
        <v>1241</v>
      </c>
      <c r="F783" s="82">
        <v>21000</v>
      </c>
      <c r="G783" s="82">
        <v>21000</v>
      </c>
      <c r="H783" s="82">
        <v>21000</v>
      </c>
      <c r="I783" s="82"/>
      <c r="J783" s="80" t="s">
        <v>9</v>
      </c>
      <c r="K783" s="80">
        <v>78</v>
      </c>
      <c r="L783" s="70"/>
      <c r="N783" s="9"/>
    </row>
    <row r="784" spans="1:14" ht="27" customHeight="1">
      <c r="A784" s="91"/>
      <c r="B784" s="73" t="s">
        <v>1215</v>
      </c>
      <c r="C784" s="80" t="s">
        <v>199</v>
      </c>
      <c r="D784" s="81" t="s">
        <v>1242</v>
      </c>
      <c r="E784" s="81" t="s">
        <v>1243</v>
      </c>
      <c r="F784" s="82">
        <v>12600</v>
      </c>
      <c r="G784" s="82">
        <v>12600</v>
      </c>
      <c r="H784" s="82">
        <v>12600</v>
      </c>
      <c r="I784" s="82"/>
      <c r="J784" s="80" t="s">
        <v>9</v>
      </c>
      <c r="K784" s="80">
        <v>75</v>
      </c>
      <c r="L784" s="70"/>
      <c r="N784" s="9"/>
    </row>
    <row r="785" spans="1:14" ht="27" customHeight="1">
      <c r="A785" s="91"/>
      <c r="B785" s="73" t="s">
        <v>1215</v>
      </c>
      <c r="C785" s="80" t="s">
        <v>199</v>
      </c>
      <c r="D785" s="81" t="s">
        <v>1244</v>
      </c>
      <c r="E785" s="81" t="s">
        <v>1245</v>
      </c>
      <c r="F785" s="82">
        <v>18900</v>
      </c>
      <c r="G785" s="82">
        <v>18900</v>
      </c>
      <c r="H785" s="82">
        <v>18900</v>
      </c>
      <c r="I785" s="82"/>
      <c r="J785" s="80" t="s">
        <v>12</v>
      </c>
      <c r="K785" s="80">
        <v>82</v>
      </c>
      <c r="L785" s="70"/>
      <c r="N785" s="9"/>
    </row>
    <row r="786" spans="1:14" ht="27" customHeight="1">
      <c r="A786" s="91"/>
      <c r="B786" s="73" t="s">
        <v>1215</v>
      </c>
      <c r="C786" s="80" t="s">
        <v>199</v>
      </c>
      <c r="D786" s="81" t="s">
        <v>1246</v>
      </c>
      <c r="E786" s="81" t="s">
        <v>1247</v>
      </c>
      <c r="F786" s="82">
        <v>16800</v>
      </c>
      <c r="G786" s="82">
        <v>16800</v>
      </c>
      <c r="H786" s="82">
        <v>16800</v>
      </c>
      <c r="I786" s="82"/>
      <c r="J786" s="80" t="s">
        <v>10</v>
      </c>
      <c r="K786" s="80">
        <v>67</v>
      </c>
      <c r="L786" s="70"/>
      <c r="N786" s="9"/>
    </row>
    <row r="787" spans="1:14" ht="27" customHeight="1">
      <c r="A787" s="91"/>
      <c r="B787" s="73" t="s">
        <v>1215</v>
      </c>
      <c r="C787" s="80" t="s">
        <v>199</v>
      </c>
      <c r="D787" s="81" t="s">
        <v>1248</v>
      </c>
      <c r="E787" s="81" t="s">
        <v>1249</v>
      </c>
      <c r="F787" s="82">
        <v>21000</v>
      </c>
      <c r="G787" s="82">
        <v>21000</v>
      </c>
      <c r="H787" s="82">
        <v>21000</v>
      </c>
      <c r="I787" s="82"/>
      <c r="J787" s="80" t="s">
        <v>9</v>
      </c>
      <c r="K787" s="80">
        <v>74</v>
      </c>
      <c r="L787" s="70"/>
      <c r="N787" s="9"/>
    </row>
    <row r="788" spans="1:14" ht="27" customHeight="1">
      <c r="A788" s="91"/>
      <c r="B788" s="73" t="s">
        <v>1215</v>
      </c>
      <c r="C788" s="80" t="s">
        <v>199</v>
      </c>
      <c r="D788" s="81" t="s">
        <v>1250</v>
      </c>
      <c r="E788" s="81" t="s">
        <v>1251</v>
      </c>
      <c r="F788" s="82">
        <v>10500</v>
      </c>
      <c r="G788" s="82">
        <v>10500</v>
      </c>
      <c r="H788" s="82">
        <v>10500</v>
      </c>
      <c r="I788" s="82"/>
      <c r="J788" s="80" t="s">
        <v>8</v>
      </c>
      <c r="K788" s="80">
        <v>90</v>
      </c>
      <c r="L788" s="70"/>
      <c r="N788" s="9"/>
    </row>
    <row r="789" spans="1:14" ht="27" customHeight="1">
      <c r="A789" s="91"/>
      <c r="B789" s="73" t="s">
        <v>1215</v>
      </c>
      <c r="C789" s="80" t="s">
        <v>199</v>
      </c>
      <c r="D789" s="81" t="s">
        <v>1252</v>
      </c>
      <c r="E789" s="81" t="s">
        <v>1253</v>
      </c>
      <c r="F789" s="82">
        <v>21000</v>
      </c>
      <c r="G789" s="82">
        <v>21000</v>
      </c>
      <c r="H789" s="82">
        <v>21000</v>
      </c>
      <c r="I789" s="82"/>
      <c r="J789" s="80" t="s">
        <v>9</v>
      </c>
      <c r="K789" s="80">
        <v>70</v>
      </c>
      <c r="L789" s="70"/>
      <c r="N789" s="9"/>
    </row>
    <row r="790" spans="1:14" ht="27" customHeight="1">
      <c r="A790" s="91"/>
      <c r="B790" s="73" t="s">
        <v>1215</v>
      </c>
      <c r="C790" s="80" t="s">
        <v>199</v>
      </c>
      <c r="D790" s="81" t="s">
        <v>1254</v>
      </c>
      <c r="E790" s="81" t="s">
        <v>1255</v>
      </c>
      <c r="F790" s="82">
        <v>16800</v>
      </c>
      <c r="G790" s="82">
        <v>16800</v>
      </c>
      <c r="H790" s="82">
        <v>16800</v>
      </c>
      <c r="I790" s="82"/>
      <c r="J790" s="80" t="s">
        <v>9</v>
      </c>
      <c r="K790" s="80">
        <v>70</v>
      </c>
      <c r="L790" s="70"/>
      <c r="N790" s="9"/>
    </row>
    <row r="791" spans="1:14" ht="27" customHeight="1">
      <c r="A791" s="91"/>
      <c r="B791" s="73" t="s">
        <v>1215</v>
      </c>
      <c r="C791" s="80" t="s">
        <v>199</v>
      </c>
      <c r="D791" s="81" t="s">
        <v>1256</v>
      </c>
      <c r="E791" s="81" t="s">
        <v>1257</v>
      </c>
      <c r="F791" s="82">
        <v>52500</v>
      </c>
      <c r="G791" s="82">
        <v>52500</v>
      </c>
      <c r="H791" s="82">
        <v>52500</v>
      </c>
      <c r="I791" s="82"/>
      <c r="J791" s="80" t="s">
        <v>9</v>
      </c>
      <c r="K791" s="80">
        <v>73</v>
      </c>
      <c r="L791" s="70"/>
      <c r="N791" s="9"/>
    </row>
    <row r="792" spans="1:14" ht="27" customHeight="1">
      <c r="A792" s="91"/>
      <c r="B792" s="73" t="s">
        <v>1215</v>
      </c>
      <c r="C792" s="80" t="s">
        <v>199</v>
      </c>
      <c r="D792" s="81" t="s">
        <v>1258</v>
      </c>
      <c r="E792" s="81" t="s">
        <v>1259</v>
      </c>
      <c r="F792" s="82">
        <v>25200</v>
      </c>
      <c r="G792" s="82">
        <v>25200</v>
      </c>
      <c r="H792" s="82">
        <v>25200</v>
      </c>
      <c r="I792" s="82"/>
      <c r="J792" s="80" t="s">
        <v>9</v>
      </c>
      <c r="K792" s="80">
        <v>77</v>
      </c>
      <c r="L792" s="70"/>
      <c r="N792" s="9"/>
    </row>
    <row r="793" spans="1:14" ht="27" customHeight="1">
      <c r="A793" s="91"/>
      <c r="B793" s="73" t="s">
        <v>1215</v>
      </c>
      <c r="C793" s="80" t="s">
        <v>199</v>
      </c>
      <c r="D793" s="81" t="s">
        <v>1260</v>
      </c>
      <c r="E793" s="81" t="s">
        <v>1261</v>
      </c>
      <c r="F793" s="82">
        <v>12600</v>
      </c>
      <c r="G793" s="82">
        <v>12600</v>
      </c>
      <c r="H793" s="82">
        <v>12600</v>
      </c>
      <c r="I793" s="82"/>
      <c r="J793" s="80" t="s">
        <v>8</v>
      </c>
      <c r="K793" s="80">
        <v>90</v>
      </c>
      <c r="L793" s="70"/>
      <c r="N793" s="9"/>
    </row>
    <row r="794" spans="1:14" ht="27" customHeight="1">
      <c r="A794" s="91"/>
      <c r="B794" s="73" t="s">
        <v>1215</v>
      </c>
      <c r="C794" s="80" t="s">
        <v>199</v>
      </c>
      <c r="D794" s="81" t="s">
        <v>1262</v>
      </c>
      <c r="E794" s="81" t="s">
        <v>1263</v>
      </c>
      <c r="F794" s="82">
        <v>30000</v>
      </c>
      <c r="G794" s="82">
        <v>30000</v>
      </c>
      <c r="H794" s="82">
        <v>30000</v>
      </c>
      <c r="I794" s="82"/>
      <c r="J794" s="80" t="s">
        <v>9</v>
      </c>
      <c r="K794" s="80">
        <v>76</v>
      </c>
      <c r="L794" s="70"/>
      <c r="N794" s="9"/>
    </row>
    <row r="795" spans="1:14" ht="27" customHeight="1">
      <c r="A795" s="91"/>
      <c r="B795" s="73" t="s">
        <v>1215</v>
      </c>
      <c r="C795" s="80" t="s">
        <v>199</v>
      </c>
      <c r="D795" s="81" t="s">
        <v>1264</v>
      </c>
      <c r="E795" s="81" t="s">
        <v>1265</v>
      </c>
      <c r="F795" s="82">
        <v>31500</v>
      </c>
      <c r="G795" s="82">
        <v>31500</v>
      </c>
      <c r="H795" s="82">
        <v>31500</v>
      </c>
      <c r="I795" s="82"/>
      <c r="J795" s="80" t="s">
        <v>9</v>
      </c>
      <c r="K795" s="80">
        <v>71</v>
      </c>
      <c r="L795" s="70"/>
      <c r="N795" s="9"/>
    </row>
    <row r="796" spans="1:14" ht="27" customHeight="1">
      <c r="A796" s="91"/>
      <c r="B796" s="73" t="s">
        <v>1215</v>
      </c>
      <c r="C796" s="80" t="s">
        <v>199</v>
      </c>
      <c r="D796" s="81" t="s">
        <v>1266</v>
      </c>
      <c r="E796" s="81" t="s">
        <v>1267</v>
      </c>
      <c r="F796" s="82">
        <v>10500</v>
      </c>
      <c r="G796" s="82">
        <v>10500</v>
      </c>
      <c r="H796" s="82">
        <v>10500</v>
      </c>
      <c r="I796" s="82"/>
      <c r="J796" s="80" t="s">
        <v>9</v>
      </c>
      <c r="K796" s="80">
        <v>73</v>
      </c>
      <c r="L796" s="70"/>
      <c r="N796" s="9"/>
    </row>
    <row r="797" spans="1:14" ht="27" customHeight="1">
      <c r="A797" s="91"/>
      <c r="B797" s="73" t="s">
        <v>1215</v>
      </c>
      <c r="C797" s="80" t="s">
        <v>199</v>
      </c>
      <c r="D797" s="81" t="s">
        <v>1268</v>
      </c>
      <c r="E797" s="81" t="s">
        <v>1269</v>
      </c>
      <c r="F797" s="82">
        <v>29400</v>
      </c>
      <c r="G797" s="82">
        <v>29400</v>
      </c>
      <c r="H797" s="82">
        <v>29400</v>
      </c>
      <c r="I797" s="82"/>
      <c r="J797" s="80" t="s">
        <v>9</v>
      </c>
      <c r="K797" s="80">
        <v>72</v>
      </c>
      <c r="L797" s="70"/>
      <c r="N797" s="9"/>
    </row>
    <row r="798" spans="1:14" ht="27" customHeight="1">
      <c r="A798" s="91"/>
      <c r="B798" s="73" t="s">
        <v>1215</v>
      </c>
      <c r="C798" s="80" t="s">
        <v>199</v>
      </c>
      <c r="D798" s="81" t="s">
        <v>1270</v>
      </c>
      <c r="E798" s="81" t="s">
        <v>1271</v>
      </c>
      <c r="F798" s="82">
        <v>16800</v>
      </c>
      <c r="G798" s="82">
        <v>16800</v>
      </c>
      <c r="H798" s="82">
        <v>16800</v>
      </c>
      <c r="I798" s="82"/>
      <c r="J798" s="80" t="s">
        <v>10</v>
      </c>
      <c r="K798" s="80">
        <v>68</v>
      </c>
      <c r="L798" s="70"/>
      <c r="N798" s="9"/>
    </row>
    <row r="799" spans="1:14" ht="27" customHeight="1">
      <c r="A799" s="91"/>
      <c r="B799" s="73" t="s">
        <v>1215</v>
      </c>
      <c r="C799" s="80" t="s">
        <v>199</v>
      </c>
      <c r="D799" s="81" t="s">
        <v>1272</v>
      </c>
      <c r="E799" s="81" t="s">
        <v>1273</v>
      </c>
      <c r="F799" s="82">
        <v>21000</v>
      </c>
      <c r="G799" s="82">
        <v>21000</v>
      </c>
      <c r="H799" s="82">
        <v>21000</v>
      </c>
      <c r="I799" s="82"/>
      <c r="J799" s="80" t="s">
        <v>9</v>
      </c>
      <c r="K799" s="80">
        <v>78</v>
      </c>
      <c r="L799" s="70"/>
      <c r="N799" s="9"/>
    </row>
    <row r="800" spans="1:14" ht="27" customHeight="1">
      <c r="A800" s="91"/>
      <c r="B800" s="73" t="s">
        <v>1215</v>
      </c>
      <c r="C800" s="80" t="s">
        <v>199</v>
      </c>
      <c r="D800" s="81" t="s">
        <v>1274</v>
      </c>
      <c r="E800" s="81" t="s">
        <v>1275</v>
      </c>
      <c r="F800" s="82">
        <v>21000</v>
      </c>
      <c r="G800" s="82">
        <v>21000</v>
      </c>
      <c r="H800" s="82">
        <v>21000</v>
      </c>
      <c r="I800" s="82"/>
      <c r="J800" s="80" t="s">
        <v>9</v>
      </c>
      <c r="K800" s="80">
        <v>74</v>
      </c>
      <c r="L800" s="70"/>
      <c r="N800" s="9"/>
    </row>
    <row r="801" spans="1:14" ht="27" customHeight="1">
      <c r="A801" s="91"/>
      <c r="B801" s="73" t="s">
        <v>1215</v>
      </c>
      <c r="C801" s="80" t="s">
        <v>199</v>
      </c>
      <c r="D801" s="81" t="s">
        <v>1276</v>
      </c>
      <c r="E801" s="81" t="s">
        <v>1277</v>
      </c>
      <c r="F801" s="82">
        <v>21000</v>
      </c>
      <c r="G801" s="82">
        <v>21000</v>
      </c>
      <c r="H801" s="82">
        <v>21000</v>
      </c>
      <c r="I801" s="82"/>
      <c r="J801" s="80" t="s">
        <v>12</v>
      </c>
      <c r="K801" s="80">
        <v>89</v>
      </c>
      <c r="L801" s="70"/>
      <c r="N801" s="9"/>
    </row>
    <row r="802" spans="1:14" ht="27" customHeight="1">
      <c r="A802" s="91"/>
      <c r="B802" s="73" t="s">
        <v>1215</v>
      </c>
      <c r="C802" s="80" t="s">
        <v>199</v>
      </c>
      <c r="D802" s="81" t="s">
        <v>1278</v>
      </c>
      <c r="E802" s="81" t="s">
        <v>1279</v>
      </c>
      <c r="F802" s="82">
        <v>12600</v>
      </c>
      <c r="G802" s="82">
        <v>12600</v>
      </c>
      <c r="H802" s="82">
        <v>12600</v>
      </c>
      <c r="I802" s="82"/>
      <c r="J802" s="80" t="s">
        <v>9</v>
      </c>
      <c r="K802" s="80">
        <v>78</v>
      </c>
      <c r="L802" s="70"/>
      <c r="N802" s="9"/>
    </row>
    <row r="803" spans="1:14" ht="27" customHeight="1">
      <c r="A803" s="91"/>
      <c r="B803" s="73" t="s">
        <v>1215</v>
      </c>
      <c r="C803" s="80" t="s">
        <v>199</v>
      </c>
      <c r="D803" s="81" t="s">
        <v>1280</v>
      </c>
      <c r="E803" s="81" t="s">
        <v>1281</v>
      </c>
      <c r="F803" s="82">
        <v>33600</v>
      </c>
      <c r="G803" s="82">
        <v>33600</v>
      </c>
      <c r="H803" s="82">
        <v>33600</v>
      </c>
      <c r="I803" s="82"/>
      <c r="J803" s="80" t="s">
        <v>9</v>
      </c>
      <c r="K803" s="80">
        <v>74</v>
      </c>
      <c r="L803" s="70"/>
      <c r="N803" s="9"/>
    </row>
    <row r="804" spans="1:14" ht="27" customHeight="1">
      <c r="A804" s="91"/>
      <c r="B804" s="73" t="s">
        <v>1215</v>
      </c>
      <c r="C804" s="80" t="s">
        <v>199</v>
      </c>
      <c r="D804" s="81" t="s">
        <v>1282</v>
      </c>
      <c r="E804" s="81" t="s">
        <v>1283</v>
      </c>
      <c r="F804" s="82">
        <v>21000</v>
      </c>
      <c r="G804" s="82">
        <v>21000</v>
      </c>
      <c r="H804" s="82">
        <v>21000</v>
      </c>
      <c r="I804" s="82"/>
      <c r="J804" s="80" t="s">
        <v>9</v>
      </c>
      <c r="K804" s="80">
        <v>78</v>
      </c>
      <c r="L804" s="70"/>
      <c r="N804" s="9"/>
    </row>
    <row r="805" spans="1:14" ht="27" customHeight="1">
      <c r="A805" s="91"/>
      <c r="B805" s="73" t="s">
        <v>1215</v>
      </c>
      <c r="C805" s="80" t="s">
        <v>199</v>
      </c>
      <c r="D805" s="81" t="s">
        <v>1284</v>
      </c>
      <c r="E805" s="81" t="s">
        <v>1285</v>
      </c>
      <c r="F805" s="82">
        <v>16800</v>
      </c>
      <c r="G805" s="82">
        <v>16800</v>
      </c>
      <c r="H805" s="82">
        <v>16800</v>
      </c>
      <c r="I805" s="82"/>
      <c r="J805" s="80" t="s">
        <v>9</v>
      </c>
      <c r="K805" s="80">
        <v>75</v>
      </c>
      <c r="L805" s="70"/>
      <c r="N805" s="9"/>
    </row>
    <row r="806" spans="1:14" ht="27" customHeight="1">
      <c r="A806" s="91"/>
      <c r="B806" s="73" t="s">
        <v>1215</v>
      </c>
      <c r="C806" s="80" t="s">
        <v>199</v>
      </c>
      <c r="D806" s="81" t="s">
        <v>1286</v>
      </c>
      <c r="E806" s="81" t="s">
        <v>1287</v>
      </c>
      <c r="F806" s="82">
        <v>25200</v>
      </c>
      <c r="G806" s="82">
        <v>25200</v>
      </c>
      <c r="H806" s="82">
        <v>25200</v>
      </c>
      <c r="I806" s="82"/>
      <c r="J806" s="80" t="s">
        <v>10</v>
      </c>
      <c r="K806" s="80">
        <v>64</v>
      </c>
      <c r="L806" s="70"/>
      <c r="N806" s="9"/>
    </row>
    <row r="807" spans="1:14" ht="27" customHeight="1">
      <c r="A807" s="91"/>
      <c r="B807" s="73" t="s">
        <v>1215</v>
      </c>
      <c r="C807" s="80" t="s">
        <v>199</v>
      </c>
      <c r="D807" s="81" t="s">
        <v>1288</v>
      </c>
      <c r="E807" s="81" t="s">
        <v>1249</v>
      </c>
      <c r="F807" s="82">
        <v>8400</v>
      </c>
      <c r="G807" s="82">
        <v>8400</v>
      </c>
      <c r="H807" s="82">
        <v>8400</v>
      </c>
      <c r="I807" s="82"/>
      <c r="J807" s="80" t="s">
        <v>9</v>
      </c>
      <c r="K807" s="80">
        <v>78</v>
      </c>
      <c r="L807" s="70"/>
      <c r="N807" s="9"/>
    </row>
    <row r="808" spans="1:14" ht="27" customHeight="1">
      <c r="A808" s="91"/>
      <c r="B808" s="73" t="s">
        <v>1215</v>
      </c>
      <c r="C808" s="80" t="s">
        <v>199</v>
      </c>
      <c r="D808" s="81" t="s">
        <v>1289</v>
      </c>
      <c r="E808" s="81" t="s">
        <v>1290</v>
      </c>
      <c r="F808" s="82">
        <v>12600</v>
      </c>
      <c r="G808" s="82">
        <v>12600</v>
      </c>
      <c r="H808" s="82">
        <v>12600</v>
      </c>
      <c r="I808" s="82"/>
      <c r="J808" s="80" t="s">
        <v>9</v>
      </c>
      <c r="K808" s="80">
        <v>74</v>
      </c>
      <c r="L808" s="70"/>
      <c r="N808" s="9"/>
    </row>
    <row r="809" spans="1:14" ht="27" customHeight="1">
      <c r="A809" s="91"/>
      <c r="B809" s="73" t="s">
        <v>1215</v>
      </c>
      <c r="C809" s="80" t="s">
        <v>199</v>
      </c>
      <c r="D809" s="81" t="s">
        <v>1291</v>
      </c>
      <c r="E809" s="81" t="s">
        <v>1292</v>
      </c>
      <c r="F809" s="82">
        <v>21000</v>
      </c>
      <c r="G809" s="82">
        <v>21000</v>
      </c>
      <c r="H809" s="82">
        <v>21000</v>
      </c>
      <c r="I809" s="82"/>
      <c r="J809" s="80" t="s">
        <v>9</v>
      </c>
      <c r="K809" s="80">
        <v>77</v>
      </c>
      <c r="L809" s="70"/>
      <c r="N809" s="9"/>
    </row>
    <row r="810" spans="1:14" ht="27" customHeight="1">
      <c r="A810" s="91"/>
      <c r="B810" s="73" t="s">
        <v>1215</v>
      </c>
      <c r="C810" s="80" t="s">
        <v>199</v>
      </c>
      <c r="D810" s="81" t="s">
        <v>1293</v>
      </c>
      <c r="E810" s="81" t="s">
        <v>1294</v>
      </c>
      <c r="F810" s="82">
        <v>12600</v>
      </c>
      <c r="G810" s="82">
        <v>12600</v>
      </c>
      <c r="H810" s="82">
        <v>12600</v>
      </c>
      <c r="I810" s="82"/>
      <c r="J810" s="80" t="s">
        <v>9</v>
      </c>
      <c r="K810" s="80">
        <v>78</v>
      </c>
      <c r="L810" s="70"/>
      <c r="N810" s="9"/>
    </row>
    <row r="811" spans="1:14" ht="27" customHeight="1">
      <c r="A811" s="91"/>
      <c r="B811" s="73" t="s">
        <v>1215</v>
      </c>
      <c r="C811" s="80" t="s">
        <v>199</v>
      </c>
      <c r="D811" s="81" t="s">
        <v>1295</v>
      </c>
      <c r="E811" s="81" t="s">
        <v>1296</v>
      </c>
      <c r="F811" s="82">
        <v>25200</v>
      </c>
      <c r="G811" s="82">
        <v>25200</v>
      </c>
      <c r="H811" s="82">
        <v>25200</v>
      </c>
      <c r="I811" s="82"/>
      <c r="J811" s="80" t="s">
        <v>9</v>
      </c>
      <c r="K811" s="80">
        <v>79</v>
      </c>
      <c r="L811" s="70"/>
      <c r="N811" s="9"/>
    </row>
    <row r="812" spans="1:14" ht="27" customHeight="1">
      <c r="A812" s="91"/>
      <c r="B812" s="73" t="s">
        <v>1215</v>
      </c>
      <c r="C812" s="80" t="s">
        <v>199</v>
      </c>
      <c r="D812" s="81" t="s">
        <v>1297</v>
      </c>
      <c r="E812" s="81" t="s">
        <v>1298</v>
      </c>
      <c r="F812" s="82">
        <v>18900</v>
      </c>
      <c r="G812" s="82">
        <v>18900</v>
      </c>
      <c r="H812" s="82">
        <v>18900</v>
      </c>
      <c r="I812" s="82"/>
      <c r="J812" s="80" t="s">
        <v>10</v>
      </c>
      <c r="K812" s="80">
        <v>69</v>
      </c>
      <c r="L812" s="70"/>
      <c r="N812" s="9"/>
    </row>
    <row r="813" spans="1:14" ht="27" customHeight="1">
      <c r="A813" s="91"/>
      <c r="B813" s="73" t="s">
        <v>1215</v>
      </c>
      <c r="C813" s="80" t="s">
        <v>199</v>
      </c>
      <c r="D813" s="81" t="s">
        <v>1299</v>
      </c>
      <c r="E813" s="81" t="s">
        <v>1300</v>
      </c>
      <c r="F813" s="82">
        <v>12600</v>
      </c>
      <c r="G813" s="82">
        <v>12600</v>
      </c>
      <c r="H813" s="82">
        <v>12600</v>
      </c>
      <c r="I813" s="82"/>
      <c r="J813" s="80" t="s">
        <v>12</v>
      </c>
      <c r="K813" s="80">
        <v>89</v>
      </c>
      <c r="L813" s="70"/>
      <c r="N813" s="9"/>
    </row>
    <row r="814" spans="1:14" ht="27" customHeight="1">
      <c r="A814" s="91"/>
      <c r="B814" s="73" t="s">
        <v>1215</v>
      </c>
      <c r="C814" s="80" t="s">
        <v>199</v>
      </c>
      <c r="D814" s="81" t="s">
        <v>1301</v>
      </c>
      <c r="E814" s="81" t="s">
        <v>1302</v>
      </c>
      <c r="F814" s="82">
        <v>8400</v>
      </c>
      <c r="G814" s="82">
        <v>8400</v>
      </c>
      <c r="H814" s="82">
        <v>8400</v>
      </c>
      <c r="I814" s="82"/>
      <c r="J814" s="80" t="s">
        <v>8</v>
      </c>
      <c r="K814" s="80">
        <v>90</v>
      </c>
      <c r="L814" s="70"/>
      <c r="N814" s="9"/>
    </row>
    <row r="815" spans="1:14" ht="27" customHeight="1">
      <c r="A815" s="91"/>
      <c r="B815" s="80" t="s">
        <v>1303</v>
      </c>
      <c r="C815" s="80" t="s">
        <v>160</v>
      </c>
      <c r="D815" s="81" t="s">
        <v>1304</v>
      </c>
      <c r="E815" s="81" t="s">
        <v>1305</v>
      </c>
      <c r="F815" s="82">
        <v>26000</v>
      </c>
      <c r="G815" s="82">
        <v>26000</v>
      </c>
      <c r="H815" s="82">
        <v>26000</v>
      </c>
      <c r="I815" s="82"/>
      <c r="J815" s="80" t="s">
        <v>162</v>
      </c>
      <c r="K815" s="80">
        <v>83</v>
      </c>
      <c r="L815" s="70"/>
      <c r="N815" s="9"/>
    </row>
    <row r="816" spans="1:14" ht="27" customHeight="1">
      <c r="A816" s="91"/>
      <c r="B816" s="80" t="s">
        <v>1303</v>
      </c>
      <c r="C816" s="80" t="s">
        <v>163</v>
      </c>
      <c r="D816" s="81" t="s">
        <v>1306</v>
      </c>
      <c r="E816" s="81" t="s">
        <v>1307</v>
      </c>
      <c r="F816" s="82">
        <v>21000</v>
      </c>
      <c r="G816" s="82">
        <v>21000</v>
      </c>
      <c r="H816" s="82">
        <v>21000</v>
      </c>
      <c r="I816" s="82"/>
      <c r="J816" s="80" t="s">
        <v>162</v>
      </c>
      <c r="K816" s="80">
        <v>86</v>
      </c>
      <c r="L816" s="70"/>
      <c r="N816" s="9"/>
    </row>
    <row r="817" spans="1:14" ht="27" customHeight="1">
      <c r="A817" s="91"/>
      <c r="B817" s="80" t="s">
        <v>1303</v>
      </c>
      <c r="C817" s="80" t="s">
        <v>163</v>
      </c>
      <c r="D817" s="81" t="s">
        <v>1308</v>
      </c>
      <c r="E817" s="81" t="s">
        <v>1309</v>
      </c>
      <c r="F817" s="82">
        <v>9000</v>
      </c>
      <c r="G817" s="82">
        <v>9000</v>
      </c>
      <c r="H817" s="82">
        <v>9000</v>
      </c>
      <c r="I817" s="82"/>
      <c r="J817" s="80" t="s">
        <v>162</v>
      </c>
      <c r="K817" s="80">
        <v>83</v>
      </c>
      <c r="L817" s="70"/>
      <c r="N817" s="9"/>
    </row>
    <row r="818" spans="1:14" ht="27" customHeight="1">
      <c r="A818" s="91"/>
      <c r="B818" s="80" t="s">
        <v>1303</v>
      </c>
      <c r="C818" s="80" t="s">
        <v>163</v>
      </c>
      <c r="D818" s="81" t="s">
        <v>1310</v>
      </c>
      <c r="E818" s="81" t="s">
        <v>53</v>
      </c>
      <c r="F818" s="82">
        <v>39600</v>
      </c>
      <c r="G818" s="82">
        <v>39600</v>
      </c>
      <c r="H818" s="82">
        <v>39600</v>
      </c>
      <c r="I818" s="82"/>
      <c r="J818" s="80" t="s">
        <v>162</v>
      </c>
      <c r="K818" s="80">
        <v>80</v>
      </c>
      <c r="L818" s="70"/>
      <c r="N818" s="9"/>
    </row>
    <row r="819" spans="1:14" ht="27" customHeight="1">
      <c r="A819" s="91"/>
      <c r="B819" s="80" t="s">
        <v>1303</v>
      </c>
      <c r="C819" s="80" t="s">
        <v>163</v>
      </c>
      <c r="D819" s="81" t="s">
        <v>1311</v>
      </c>
      <c r="E819" s="81" t="s">
        <v>53</v>
      </c>
      <c r="F819" s="82">
        <v>33000</v>
      </c>
      <c r="G819" s="82">
        <v>33000</v>
      </c>
      <c r="H819" s="82">
        <v>33000</v>
      </c>
      <c r="I819" s="82"/>
      <c r="J819" s="80" t="s">
        <v>162</v>
      </c>
      <c r="K819" s="80">
        <v>81</v>
      </c>
      <c r="L819" s="70"/>
      <c r="N819" s="9"/>
    </row>
    <row r="820" spans="1:14" ht="27" customHeight="1">
      <c r="A820" s="91"/>
      <c r="B820" s="80" t="s">
        <v>1303</v>
      </c>
      <c r="C820" s="80" t="s">
        <v>163</v>
      </c>
      <c r="D820" s="81" t="s">
        <v>1312</v>
      </c>
      <c r="E820" s="81" t="s">
        <v>1313</v>
      </c>
      <c r="F820" s="82">
        <v>24000</v>
      </c>
      <c r="G820" s="82">
        <v>24000</v>
      </c>
      <c r="H820" s="82">
        <v>24000</v>
      </c>
      <c r="I820" s="82"/>
      <c r="J820" s="80" t="s">
        <v>162</v>
      </c>
      <c r="K820" s="80">
        <v>86</v>
      </c>
      <c r="L820" s="70"/>
      <c r="N820" s="9"/>
    </row>
    <row r="821" spans="1:14" ht="27" customHeight="1">
      <c r="A821" s="91"/>
      <c r="B821" s="80" t="s">
        <v>1303</v>
      </c>
      <c r="C821" s="80" t="s">
        <v>163</v>
      </c>
      <c r="D821" s="81" t="s">
        <v>1314</v>
      </c>
      <c r="E821" s="81" t="s">
        <v>1315</v>
      </c>
      <c r="F821" s="82">
        <v>12000</v>
      </c>
      <c r="G821" s="82">
        <v>12000</v>
      </c>
      <c r="H821" s="82">
        <v>12000</v>
      </c>
      <c r="I821" s="82"/>
      <c r="J821" s="80" t="s">
        <v>156</v>
      </c>
      <c r="K821" s="80">
        <v>72</v>
      </c>
      <c r="L821" s="70"/>
      <c r="N821" s="9"/>
    </row>
    <row r="822" spans="1:14" ht="27" customHeight="1">
      <c r="A822" s="91"/>
      <c r="B822" s="80" t="s">
        <v>1303</v>
      </c>
      <c r="C822" s="80" t="s">
        <v>199</v>
      </c>
      <c r="D822" s="81" t="s">
        <v>1316</v>
      </c>
      <c r="E822" s="81" t="s">
        <v>1317</v>
      </c>
      <c r="F822" s="82">
        <v>52500</v>
      </c>
      <c r="G822" s="82">
        <v>52500</v>
      </c>
      <c r="H822" s="82">
        <v>52500</v>
      </c>
      <c r="I822" s="82"/>
      <c r="J822" s="80" t="s">
        <v>165</v>
      </c>
      <c r="K822" s="80">
        <v>90</v>
      </c>
      <c r="L822" s="70"/>
      <c r="N822" s="9"/>
    </row>
    <row r="823" spans="1:14" ht="27" customHeight="1">
      <c r="A823" s="91"/>
      <c r="B823" s="80" t="s">
        <v>1303</v>
      </c>
      <c r="C823" s="80" t="s">
        <v>199</v>
      </c>
      <c r="D823" s="81" t="s">
        <v>1318</v>
      </c>
      <c r="E823" s="81" t="s">
        <v>1319</v>
      </c>
      <c r="F823" s="82">
        <v>36000</v>
      </c>
      <c r="G823" s="82">
        <v>36000</v>
      </c>
      <c r="H823" s="82">
        <v>36000</v>
      </c>
      <c r="I823" s="82"/>
      <c r="J823" s="80" t="s">
        <v>162</v>
      </c>
      <c r="K823" s="80">
        <v>81</v>
      </c>
      <c r="L823" s="70"/>
      <c r="N823" s="9"/>
    </row>
    <row r="824" spans="1:14" ht="27" customHeight="1">
      <c r="A824" s="91"/>
      <c r="B824" s="80" t="s">
        <v>1303</v>
      </c>
      <c r="C824" s="80" t="s">
        <v>199</v>
      </c>
      <c r="D824" s="81" t="s">
        <v>1320</v>
      </c>
      <c r="E824" s="81" t="s">
        <v>1321</v>
      </c>
      <c r="F824" s="82">
        <v>72000</v>
      </c>
      <c r="G824" s="82">
        <v>72000</v>
      </c>
      <c r="H824" s="82">
        <v>72000</v>
      </c>
      <c r="I824" s="82"/>
      <c r="J824" s="80" t="s">
        <v>194</v>
      </c>
      <c r="K824" s="80">
        <v>68</v>
      </c>
      <c r="L824" s="70"/>
      <c r="N824" s="9"/>
    </row>
    <row r="825" spans="1:14" ht="27" customHeight="1">
      <c r="A825" s="91"/>
      <c r="B825" s="80" t="s">
        <v>1303</v>
      </c>
      <c r="C825" s="80" t="s">
        <v>199</v>
      </c>
      <c r="D825" s="81" t="s">
        <v>1322</v>
      </c>
      <c r="E825" s="81" t="s">
        <v>1323</v>
      </c>
      <c r="F825" s="82">
        <v>36000</v>
      </c>
      <c r="G825" s="82">
        <v>36000</v>
      </c>
      <c r="H825" s="82">
        <v>36000</v>
      </c>
      <c r="I825" s="82"/>
      <c r="J825" s="80" t="s">
        <v>156</v>
      </c>
      <c r="K825" s="80">
        <v>79</v>
      </c>
      <c r="L825" s="70"/>
      <c r="N825" s="9"/>
    </row>
    <row r="826" spans="1:14" ht="27" customHeight="1" thickBot="1">
      <c r="A826" s="93"/>
      <c r="B826" s="14" t="s">
        <v>1303</v>
      </c>
      <c r="C826" s="14" t="s">
        <v>199</v>
      </c>
      <c r="D826" s="17" t="s">
        <v>1324</v>
      </c>
      <c r="E826" s="17" t="s">
        <v>1255</v>
      </c>
      <c r="F826" s="18">
        <v>9000</v>
      </c>
      <c r="G826" s="18">
        <v>9000</v>
      </c>
      <c r="H826" s="18">
        <v>9000</v>
      </c>
      <c r="I826" s="18"/>
      <c r="J826" s="14" t="s">
        <v>162</v>
      </c>
      <c r="K826" s="14">
        <v>85</v>
      </c>
      <c r="L826" s="36"/>
      <c r="N826" s="9"/>
    </row>
  </sheetData>
  <autoFilter ref="A5:L826"/>
  <mergeCells count="24">
    <mergeCell ref="A69:A108"/>
    <mergeCell ref="A2:L2"/>
    <mergeCell ref="K3:L3"/>
    <mergeCell ref="A4:A5"/>
    <mergeCell ref="B4:B5"/>
    <mergeCell ref="C4:C5"/>
    <mergeCell ref="D4:D5"/>
    <mergeCell ref="E4:E5"/>
    <mergeCell ref="F4:F5"/>
    <mergeCell ref="G4:I4"/>
    <mergeCell ref="J4:K4"/>
    <mergeCell ref="L4:L5"/>
    <mergeCell ref="A7:A46"/>
    <mergeCell ref="A47:A61"/>
    <mergeCell ref="A62:A68"/>
    <mergeCell ref="A751:A753"/>
    <mergeCell ref="A754:A755"/>
    <mergeCell ref="A756:A826"/>
    <mergeCell ref="A109:A286"/>
    <mergeCell ref="A287:A324"/>
    <mergeCell ref="A325:A501"/>
    <mergeCell ref="A502:A703"/>
    <mergeCell ref="A704:A728"/>
    <mergeCell ref="A729:A750"/>
  </mergeCells>
  <phoneticPr fontId="2" type="noConversion"/>
  <pageMargins left="0.35433070866141736" right="0.27559055118110237" top="0.74803149606299213" bottom="0.51181102362204722" header="0.51181102362204722" footer="0.31496062992125984"/>
  <pageSetup paperSize="9" scale="73" orientation="landscape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성과평가결과(전체)</vt:lpstr>
      <vt:lpstr>'성과평가결과(전체)'!Print_Area</vt:lpstr>
      <vt:lpstr>'성과평가결과(전체)'!Print_Titles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</dc:creator>
  <cp:lastModifiedBy>User</cp:lastModifiedBy>
  <cp:lastPrinted>2016-08-13T16:54:17Z</cp:lastPrinted>
  <dcterms:created xsi:type="dcterms:W3CDTF">2014-05-23T08:41:34Z</dcterms:created>
  <dcterms:modified xsi:type="dcterms:W3CDTF">2016-08-13T16:54:45Z</dcterms:modified>
</cp:coreProperties>
</file>