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8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5. 주민참여\주민참여예산제(2021년)\1220 운영결과 공고\수정\"/>
    </mc:Choice>
  </mc:AlternateContent>
  <xr:revisionPtr revIDLastSave="0" documentId="13_ncr:1_{CB808A78-2E3C-4973-A817-166D24ABCBE7}" xr6:coauthVersionLast="36" xr6:coauthVersionMax="36" xr10:uidLastSave="{00000000-0000-0000-0000-000000000000}"/>
  <bookViews>
    <workbookView xWindow="0" yWindow="0" windowWidth="24000" windowHeight="9480" tabRatio="846" firstSheet="1" activeTab="1" xr2:uid="{00000000-000D-0000-FFFF-FFFF00000000}"/>
  </bookViews>
  <sheets>
    <sheet name="(붙임6) 우선순위 선정 집계표_취합" sheetId="4" state="hidden" r:id="rId1"/>
    <sheet name="총 괄" sheetId="11" r:id="rId2"/>
    <sheet name="일반행정" sheetId="10" r:id="rId3"/>
    <sheet name="복지여성" sheetId="6" r:id="rId4"/>
    <sheet name="경제환경" sheetId="7" r:id="rId5"/>
    <sheet name="농정" sheetId="8" r:id="rId6"/>
    <sheet name="문화체육" sheetId="5" r:id="rId7"/>
    <sheet name="안전건설" sheetId="9" r:id="rId8"/>
  </sheets>
  <definedNames>
    <definedName name="_xlnm._FilterDatabase" localSheetId="4" hidden="1">경제환경!$A$7:$H$56</definedName>
    <definedName name="_xlnm._FilterDatabase" localSheetId="5" hidden="1">농정!$A$7:$H$58</definedName>
    <definedName name="_xlnm._FilterDatabase" localSheetId="6" hidden="1">문화체육!#REF!</definedName>
    <definedName name="_xlnm._FilterDatabase" localSheetId="7" hidden="1">안전건설!$A$7:$H$66</definedName>
    <definedName name="_xlnm._FilterDatabase" localSheetId="2" hidden="1">일반행정!$A$4:$F$32</definedName>
    <definedName name="_xlnm.Print_Area" localSheetId="4">경제환경!$A$1:$F$56</definedName>
    <definedName name="_xlnm.Print_Area" localSheetId="5">농정!$A$1:$F$58</definedName>
    <definedName name="_xlnm.Print_Area" localSheetId="6">문화체육!$A$1:$F$67</definedName>
    <definedName name="_xlnm.Print_Area" localSheetId="3">복지여성!$A$1:$F$58</definedName>
    <definedName name="_xlnm.Print_Area" localSheetId="7">안전건설!$A$1:$F$66</definedName>
    <definedName name="_xlnm.Print_Area" localSheetId="2">일반행정!$A$1:$F$32</definedName>
    <definedName name="_xlnm.Print_Area" localSheetId="1">'총 괄'!$A$1:$F$16</definedName>
    <definedName name="_xlnm.Print_Titles" localSheetId="4">경제환경!$5:$7</definedName>
    <definedName name="_xlnm.Print_Titles" localSheetId="5">농정!$5:$7</definedName>
    <definedName name="_xlnm.Print_Titles" localSheetId="6">문화체육!$5:$7</definedName>
    <definedName name="_xlnm.Print_Titles" localSheetId="3">복지여성!$5:$7</definedName>
    <definedName name="_xlnm.Print_Titles" localSheetId="7">안전건설!$5:$7</definedName>
  </definedNames>
  <calcPr calcId="191029"/>
</workbook>
</file>

<file path=xl/calcChain.xml><?xml version="1.0" encoding="utf-8"?>
<calcChain xmlns="http://schemas.openxmlformats.org/spreadsheetml/2006/main">
  <c r="F14" i="11" l="1"/>
  <c r="F11" i="11"/>
  <c r="F10" i="11"/>
  <c r="F9" i="11"/>
  <c r="D8" i="7" l="1"/>
  <c r="E12" i="11"/>
  <c r="F12" i="11" s="1"/>
  <c r="E9" i="11"/>
  <c r="E10" i="11"/>
  <c r="E11" i="11"/>
  <c r="E13" i="11"/>
  <c r="F13" i="11" s="1"/>
  <c r="E14" i="11"/>
  <c r="D8" i="5"/>
  <c r="C14" i="11"/>
  <c r="E8" i="5"/>
  <c r="E8" i="6"/>
  <c r="D8" i="6"/>
  <c r="E8" i="7"/>
  <c r="E8" i="8"/>
  <c r="D8" i="8"/>
  <c r="E8" i="9"/>
  <c r="D8" i="9"/>
  <c r="E8" i="10"/>
  <c r="D8" i="10"/>
  <c r="C9" i="11"/>
  <c r="C10" i="11"/>
  <c r="C11" i="11"/>
  <c r="C12" i="11"/>
  <c r="C13" i="11"/>
  <c r="B8" i="11"/>
  <c r="E8" i="4"/>
  <c r="E9" i="4"/>
  <c r="E10" i="4"/>
  <c r="E11" i="4"/>
  <c r="E12" i="4"/>
  <c r="E13" i="4"/>
  <c r="E14" i="4"/>
  <c r="E15" i="4"/>
  <c r="E8" i="11" l="1"/>
  <c r="C8" i="11"/>
  <c r="D8" i="11"/>
  <c r="F8" i="11" l="1"/>
</calcChain>
</file>

<file path=xl/sharedStrings.xml><?xml version="1.0" encoding="utf-8"?>
<sst xmlns="http://schemas.openxmlformats.org/spreadsheetml/2006/main" count="396" uniqueCount="340">
  <si>
    <t>웰빙특수미 광역 생산유통단지 조성</t>
    <phoneticPr fontId="2" type="noConversion"/>
  </si>
  <si>
    <t>축사시설 현대화 특별지원</t>
    <phoneticPr fontId="2" type="noConversion"/>
  </si>
  <si>
    <t>자연 테마파크 조성</t>
    <phoneticPr fontId="2" type="noConversion"/>
  </si>
  <si>
    <t>광역친환경 농업단지 조성</t>
    <phoneticPr fontId="2" type="noConversion"/>
  </si>
  <si>
    <t>유휴지 활력화</t>
    <phoneticPr fontId="2" type="noConversion"/>
  </si>
  <si>
    <t>충주세계조정선수권대회 경기장 시설</t>
    <phoneticPr fontId="2" type="noConversion"/>
  </si>
  <si>
    <t>공공정보자원 클라우드 컴퓨팅 구축</t>
    <phoneticPr fontId="2" type="noConversion"/>
  </si>
  <si>
    <t>시각장애인을 위한 신기술 모바일 서비스</t>
    <phoneticPr fontId="2" type="noConversion"/>
  </si>
  <si>
    <t>이○○</t>
    <phoneticPr fontId="2" type="noConversion"/>
  </si>
  <si>
    <t>박□□</t>
    <phoneticPr fontId="2" type="noConversion"/>
  </si>
  <si>
    <t>정○○</t>
    <phoneticPr fontId="2" type="noConversion"/>
  </si>
  <si>
    <t>신△△</t>
    <phoneticPr fontId="2" type="noConversion"/>
  </si>
  <si>
    <t>합계
(1000)</t>
    <phoneticPr fontId="2" type="noConversion"/>
  </si>
  <si>
    <t>비 고</t>
    <phoneticPr fontId="2" type="noConversion"/>
  </si>
  <si>
    <t>위원별 평가점수</t>
    <phoneticPr fontId="2" type="noConversion"/>
  </si>
  <si>
    <t>순위</t>
    <phoneticPr fontId="2" type="noConversion"/>
  </si>
  <si>
    <t>사업비</t>
    <phoneticPr fontId="2" type="noConversion"/>
  </si>
  <si>
    <t>사  업  명</t>
    <phoneticPr fontId="2" type="noConversion"/>
  </si>
  <si>
    <t>연
번</t>
    <phoneticPr fontId="2" type="noConversion"/>
  </si>
  <si>
    <t>(단위 : 백만원)</t>
    <phoneticPr fontId="2" type="noConversion"/>
  </si>
  <si>
    <t>사업별 우선순위 선정 집계표</t>
    <phoneticPr fontId="2" type="noConversion"/>
  </si>
  <si>
    <t>[붙임 6]</t>
    <phoneticPr fontId="2" type="noConversion"/>
  </si>
  <si>
    <t>연번</t>
    <phoneticPr fontId="2" type="noConversion"/>
  </si>
  <si>
    <r>
      <rPr>
        <sz val="14"/>
        <rFont val="맑은 고딕"/>
        <family val="3"/>
        <charset val="129"/>
        <scheme val="minor"/>
      </rPr>
      <t>&lt;            분과&gt;</t>
    </r>
    <r>
      <rPr>
        <sz val="14"/>
        <color rgb="FF0000FF"/>
        <rFont val="맑은 고딕"/>
        <family val="2"/>
        <charset val="129"/>
        <scheme val="minor"/>
      </rPr>
      <t xml:space="preserve">    </t>
    </r>
    <r>
      <rPr>
        <b/>
        <sz val="14"/>
        <color rgb="FF0000FF"/>
        <rFont val="맑은 고딕"/>
        <family val="3"/>
        <charset val="129"/>
        <scheme val="minor"/>
      </rPr>
      <t>※ 분과위원회별 50건 이상 제출</t>
    </r>
    <phoneticPr fontId="2" type="noConversion"/>
  </si>
  <si>
    <t>충북문화콘텐츠 온라인플랫폼 구축 운영</t>
    <phoneticPr fontId="13" type="noConversion"/>
  </si>
  <si>
    <t>청년예술가 창작활동 지원</t>
    <phoneticPr fontId="2" type="noConversion"/>
  </si>
  <si>
    <t>충북수어교육원 운영지원</t>
    <phoneticPr fontId="2" type="noConversion"/>
  </si>
  <si>
    <t>2022 직지의 날 행사</t>
    <phoneticPr fontId="2" type="noConversion"/>
  </si>
  <si>
    <t>충북 e-스포츠 산업기반 육성</t>
    <phoneticPr fontId="2" type="noConversion"/>
  </si>
  <si>
    <t>연극-333페스티벌</t>
    <phoneticPr fontId="2" type="noConversion"/>
  </si>
  <si>
    <t>예술창작공간 임차료 지원사업</t>
    <phoneticPr fontId="2" type="noConversion"/>
  </si>
  <si>
    <t>장애인문화예술지원사업</t>
    <phoneticPr fontId="2" type="noConversion"/>
  </si>
  <si>
    <t>국제행사 성공개최 행사지원</t>
    <phoneticPr fontId="2" type="noConversion"/>
  </si>
  <si>
    <t>충북 도정사진전 개최</t>
    <phoneticPr fontId="2" type="noConversion"/>
  </si>
  <si>
    <t>충북 향토사료집 증보 발행</t>
    <phoneticPr fontId="2" type="noConversion"/>
  </si>
  <si>
    <t>도지정 무형문화재 공개행사 모니터링</t>
    <phoneticPr fontId="2" type="noConversion"/>
  </si>
  <si>
    <t>충북학 연구사업 지원</t>
    <phoneticPr fontId="2" type="noConversion"/>
  </si>
  <si>
    <t>문화가 있는 날 통통통</t>
    <phoneticPr fontId="2" type="noConversion"/>
  </si>
  <si>
    <t>드라마영화 제작 지원</t>
    <phoneticPr fontId="2" type="noConversion"/>
  </si>
  <si>
    <t>제29회 충북민족예술제</t>
    <phoneticPr fontId="2" type="noConversion"/>
  </si>
  <si>
    <t>제64회 충북예술제</t>
    <phoneticPr fontId="13" type="noConversion"/>
  </si>
  <si>
    <t>한글 주간 행사</t>
    <phoneticPr fontId="2" type="noConversion"/>
  </si>
  <si>
    <t>우리글 우리말로 바로쓰기 도민제안 공모전</t>
    <phoneticPr fontId="2" type="noConversion"/>
  </si>
  <si>
    <t>중국인유학생 페스티벌</t>
    <phoneticPr fontId="13" type="noConversion"/>
  </si>
  <si>
    <t>관광의 날 행사 운영</t>
    <phoneticPr fontId="13" type="noConversion"/>
  </si>
  <si>
    <t>관광홍보물 제작</t>
    <phoneticPr fontId="13" type="noConversion"/>
  </si>
  <si>
    <t>충북관광 SNS채널 운영</t>
    <phoneticPr fontId="13" type="noConversion"/>
  </si>
  <si>
    <t>전문체육진흥사업</t>
  </si>
  <si>
    <t>청풍기 전국유도대회</t>
  </si>
  <si>
    <t>종목별 생활체육대회 개최 및 참가지원</t>
  </si>
  <si>
    <t>전국생활체육대축전 참가</t>
  </si>
  <si>
    <t>충청북도생활체육대회</t>
  </si>
  <si>
    <t>세계택견대회</t>
  </si>
  <si>
    <t>전국무예대제전</t>
  </si>
  <si>
    <t>충북종단 대장정</t>
  </si>
  <si>
    <t>장애인체육진흥사업</t>
  </si>
  <si>
    <t>국제무예액션영화제</t>
  </si>
  <si>
    <t>제21회 아시아스쿼시 선수권대회</t>
  </si>
  <si>
    <t>세계무예마스터십위원회(WMC)지원</t>
  </si>
  <si>
    <t>국내 온오프라인 매체 활용 충북 관광 홍보</t>
  </si>
  <si>
    <t>충북 대표 관광상품 운영</t>
  </si>
  <si>
    <t>청주국제공항 셔틀버스 운영지원</t>
  </si>
  <si>
    <t xml:space="preserve">청주국제공항 국제선 활성화 재정지원 </t>
  </si>
  <si>
    <t>청주국제공항 국제선 신규취항 인센티브</t>
  </si>
  <si>
    <t>TV여행 ‘아름다운 충북’ 제작</t>
  </si>
  <si>
    <t xml:space="preserve">청남대 임시정부 역사교육관 수변공간 조성사업 </t>
  </si>
  <si>
    <t>청남대 민주화의 길 포장공사</t>
    <phoneticPr fontId="2" type="noConversion"/>
  </si>
  <si>
    <t>청남대 본관 진입로 인근 배수로 복개공사</t>
  </si>
  <si>
    <t>관람안내용 키오스크 설치</t>
  </si>
  <si>
    <t>청남대 영춘제 개최</t>
  </si>
  <si>
    <t>청남대 국화축제 개최</t>
  </si>
  <si>
    <t>다목적광장 및 쉼터조성</t>
  </si>
  <si>
    <t>풍경이 있는 농촌마을 만들기사업</t>
  </si>
  <si>
    <t>빈집정비 시범사업 통한 주민공유공간 조성</t>
  </si>
  <si>
    <t>공공시설 안전확보를 위한 안내체계 개선</t>
  </si>
  <si>
    <t>영구임대주택 공동체 의식향상 지원</t>
    <phoneticPr fontId="2" type="noConversion"/>
  </si>
  <si>
    <t>영구임대주택 주민조직활동 지원</t>
  </si>
  <si>
    <t>도 지정축제 육성지원</t>
    <phoneticPr fontId="2" type="noConversion"/>
  </si>
  <si>
    <t>범죄예방 환경디자인 시범사업</t>
    <phoneticPr fontId="2" type="noConversion"/>
  </si>
  <si>
    <t>간판이 아름다운 시범거리 조성사업</t>
    <phoneticPr fontId="2" type="noConversion"/>
  </si>
  <si>
    <t>청남대 기획전 개최</t>
    <phoneticPr fontId="2" type="noConversion"/>
  </si>
  <si>
    <t xml:space="preserve">&lt; 문화체육분과&gt;  </t>
    <phoneticPr fontId="2" type="noConversion"/>
  </si>
  <si>
    <t>&lt;복지여성분과&gt;</t>
    <phoneticPr fontId="2" type="noConversion"/>
  </si>
  <si>
    <t>장애인 활동지원 추가지원사업</t>
  </si>
  <si>
    <t>치매환자 돌봄재활 지원</t>
  </si>
  <si>
    <t>충청북도노인종합복지관 운영 지원</t>
  </si>
  <si>
    <t>9988 행복나누미</t>
  </si>
  <si>
    <t>저소득층 간병서비스 지원사업</t>
  </si>
  <si>
    <t>지역사회 자살예방 네트워크 구축</t>
  </si>
  <si>
    <t>학대피해노인 등 심리상담</t>
  </si>
  <si>
    <t>우울증환자 치료관리비 지원</t>
  </si>
  <si>
    <t>한센인 진료사업</t>
  </si>
  <si>
    <t>아동학대예방 교육 및 홍보 지원</t>
  </si>
  <si>
    <t>발달장애인 자립체험홈 매입비 지원</t>
  </si>
  <si>
    <t>참전유공자 명예수당 지원</t>
  </si>
  <si>
    <t>충청북도 장애인회관 운영</t>
  </si>
  <si>
    <t>응급실 운영 의료기관 스프링클러 설치 지원</t>
  </si>
  <si>
    <t>노인인권 및 학대예방 사업</t>
  </si>
  <si>
    <t>노인일자리 창출기업 인증제</t>
  </si>
  <si>
    <t>노인맞춤돌봄서비스 거점기관 운영</t>
  </si>
  <si>
    <t>헌혈홍보사업</t>
  </si>
  <si>
    <t>아동보호전문기관 기능보강</t>
  </si>
  <si>
    <t>장애인거주시설 인권 및 자립생활교육</t>
  </si>
  <si>
    <t>행복가족상담 서비스 운영</t>
  </si>
  <si>
    <t>취약계층 결핵검진사업</t>
  </si>
  <si>
    <t>지역아동센터 어깨동무 한마음 축제</t>
  </si>
  <si>
    <t>장애인의 날 기념행사</t>
  </si>
  <si>
    <t>사회복지의날 기념행사</t>
  </si>
  <si>
    <t>독립유공자 보훈명예수당 지원</t>
  </si>
  <si>
    <t>충북여성 역량강화 지원사업</t>
  </si>
  <si>
    <t>자살위험자 응급개입치료비 지원</t>
  </si>
  <si>
    <t>향토음식거리 지원</t>
  </si>
  <si>
    <t>에이즈 예방사업</t>
  </si>
  <si>
    <t>미래여성플라자 환경개선 사업</t>
  </si>
  <si>
    <t>청소년 국제교류</t>
  </si>
  <si>
    <t>충북민관사회복지인 연찬회</t>
  </si>
  <si>
    <t>사회복지시설 종사자 힐링타임 운영</t>
  </si>
  <si>
    <t>외국인환자 통역전문요원 지원사업</t>
  </si>
  <si>
    <t>외국인 환자 유치 활성화</t>
  </si>
  <si>
    <t>충북 해외의료 홍보마케팅 지원</t>
  </si>
  <si>
    <r>
      <rPr>
        <sz val="14"/>
        <rFont val="맑은 고딕"/>
        <family val="3"/>
        <charset val="129"/>
        <scheme val="minor"/>
      </rPr>
      <t>&lt;경제환경분과&gt;</t>
    </r>
    <r>
      <rPr>
        <sz val="14"/>
        <color rgb="FF0000FF"/>
        <rFont val="맑은 고딕"/>
        <family val="2"/>
        <charset val="129"/>
        <scheme val="minor"/>
      </rPr>
      <t xml:space="preserve"> </t>
    </r>
    <phoneticPr fontId="2" type="noConversion"/>
  </si>
  <si>
    <t>전통시장 상인 라이브커머스 방송지원</t>
    <phoneticPr fontId="2" type="noConversion"/>
  </si>
  <si>
    <t>제조업체 노후설비 성능개선사업</t>
    <phoneticPr fontId="2" type="noConversion"/>
  </si>
  <si>
    <t>기업 정주여건 개선사업</t>
    <phoneticPr fontId="2" type="noConversion"/>
  </si>
  <si>
    <t>지방투자기업 보조금 지원</t>
    <phoneticPr fontId="2" type="noConversion"/>
  </si>
  <si>
    <t>충청북도농공단지협의회 운영지원</t>
    <phoneticPr fontId="2" type="noConversion"/>
  </si>
  <si>
    <t>농공단지 보수사업</t>
    <phoneticPr fontId="2" type="noConversion"/>
  </si>
  <si>
    <t>생산적 일손봉사 운영 지원(시군운영)</t>
    <phoneticPr fontId="2" type="noConversion"/>
  </si>
  <si>
    <t xml:space="preserve">비대면 취업지원 시스템 구축 </t>
    <phoneticPr fontId="2" type="noConversion"/>
  </si>
  <si>
    <t>생산적 일손봉사 통합시스템 구축</t>
    <phoneticPr fontId="2" type="noConversion"/>
  </si>
  <si>
    <t xml:space="preserve">기업이 원하는 수출바우처 지원 </t>
    <phoneticPr fontId="2" type="noConversion"/>
  </si>
  <si>
    <t>농식품 수출물류비 지원</t>
    <phoneticPr fontId="2" type="noConversion"/>
  </si>
  <si>
    <t>지자체 수출전략상품 육성지원</t>
    <phoneticPr fontId="2" type="noConversion"/>
  </si>
  <si>
    <t>유전자데이터 분석기반 한우 개량시스템구축</t>
    <phoneticPr fontId="2" type="noConversion"/>
  </si>
  <si>
    <t>연구과제 제안 공모사업 지원</t>
    <phoneticPr fontId="2" type="noConversion"/>
  </si>
  <si>
    <t xml:space="preserve">차량용반도체 경쟁력 강화사업 </t>
    <phoneticPr fontId="2" type="noConversion"/>
  </si>
  <si>
    <t>자동차 기업 공정혁신 지원사업</t>
    <phoneticPr fontId="2" type="noConversion"/>
  </si>
  <si>
    <t xml:space="preserve">시험인증산업 육성 지원사업 </t>
    <phoneticPr fontId="2" type="noConversion"/>
  </si>
  <si>
    <t>2022 솔라페스티벌 개최</t>
    <phoneticPr fontId="2" type="noConversion"/>
  </si>
  <si>
    <t xml:space="preserve">생활편의시설 특별안전점검 플랫폼 구축 </t>
    <phoneticPr fontId="2" type="noConversion"/>
  </si>
  <si>
    <t>바이오 혁신경영 교육 프로그램 운영</t>
    <phoneticPr fontId="2" type="noConversion"/>
  </si>
  <si>
    <t>바이오창업 아카데미 개설 및 운영</t>
    <phoneticPr fontId="2" type="noConversion"/>
  </si>
  <si>
    <t>바이오 코리아 개최</t>
    <phoneticPr fontId="2" type="noConversion"/>
  </si>
  <si>
    <t>바이오 페스티벌 개최</t>
    <phoneticPr fontId="2" type="noConversion"/>
  </si>
  <si>
    <t>전국규모 바이오 학술대회 공동개최</t>
    <phoneticPr fontId="2" type="noConversion"/>
  </si>
  <si>
    <t>한방바이오 박람회 지원</t>
    <phoneticPr fontId="2" type="noConversion"/>
  </si>
  <si>
    <t>화장품·뷰티산업 국제컨퍼런스 개최</t>
  </si>
  <si>
    <t>야생동물 피해보상 지원</t>
    <phoneticPr fontId="2" type="noConversion"/>
  </si>
  <si>
    <t>배출업소 기술자문 보상</t>
    <phoneticPr fontId="2" type="noConversion"/>
  </si>
  <si>
    <t>배출업소 기술지도</t>
  </si>
  <si>
    <t>민간합동 청정대기 환경지킴이 지원</t>
  </si>
  <si>
    <t>유수율 제고사업</t>
  </si>
  <si>
    <t>산불진화용 임차헬기</t>
  </si>
  <si>
    <t>산림문화행사</t>
  </si>
  <si>
    <t>산림치유 두드림 캠프 운영</t>
  </si>
  <si>
    <t xml:space="preserve">산림바이오센터 운영 </t>
  </si>
  <si>
    <t>도유림 확대조성</t>
  </si>
  <si>
    <t xml:space="preserve">산림바이오 소재 생산지원 </t>
  </si>
  <si>
    <t xml:space="preserve">산림바이오 유용자원 연구개발 </t>
  </si>
  <si>
    <t>산림환경생태관 개선사업</t>
  </si>
  <si>
    <t xml:space="preserve">미동산수목원 홈페이지 구축 </t>
  </si>
  <si>
    <t xml:space="preserve">천연소재 추출물을 활용한 제품화 연구 </t>
  </si>
  <si>
    <t xml:space="preserve">공공건축물 내진성능평가 용역 </t>
    <phoneticPr fontId="2" type="noConversion"/>
  </si>
  <si>
    <t>보건의료검사</t>
    <phoneticPr fontId="2" type="noConversion"/>
  </si>
  <si>
    <t>대기측정망 운영</t>
    <phoneticPr fontId="2" type="noConversion"/>
  </si>
  <si>
    <t xml:space="preserve">대기오염측정소 운영비 지원 </t>
    <phoneticPr fontId="2" type="noConversion"/>
  </si>
  <si>
    <t>환경오염도 검사</t>
    <phoneticPr fontId="2" type="noConversion"/>
  </si>
  <si>
    <t>한우경쟁력 강화(개량)사업</t>
    <phoneticPr fontId="2" type="noConversion"/>
  </si>
  <si>
    <t>양봉 생산물 처리장비 지원</t>
    <phoneticPr fontId="2" type="noConversion"/>
  </si>
  <si>
    <t>비대면 온라인 교육 시스템기반 조성</t>
    <phoneticPr fontId="2" type="noConversion"/>
  </si>
  <si>
    <t>친환경축산 시설장비 보급</t>
    <phoneticPr fontId="2" type="noConversion"/>
  </si>
  <si>
    <t>깨끗한 어장가꾸기 사업</t>
    <phoneticPr fontId="2" type="noConversion"/>
  </si>
  <si>
    <t>조사료 수확장비 지원</t>
    <phoneticPr fontId="2" type="noConversion"/>
  </si>
  <si>
    <r>
      <rPr>
        <sz val="14"/>
        <rFont val="맑은 고딕"/>
        <family val="3"/>
        <charset val="129"/>
        <scheme val="minor"/>
      </rPr>
      <t>&lt;안전건설분과&gt;</t>
    </r>
    <r>
      <rPr>
        <sz val="14"/>
        <color rgb="FF0000FF"/>
        <rFont val="맑은 고딕"/>
        <family val="2"/>
        <charset val="129"/>
        <scheme val="minor"/>
      </rPr>
      <t xml:space="preserve"> </t>
    </r>
    <phoneticPr fontId="2" type="noConversion"/>
  </si>
  <si>
    <t>재난안전연구센터 운영</t>
    <phoneticPr fontId="2" type="noConversion"/>
  </si>
  <si>
    <t>생애주기별 찾아가는 안전문화교육</t>
    <phoneticPr fontId="2" type="noConversion"/>
  </si>
  <si>
    <t>도민안전보험</t>
    <phoneticPr fontId="2" type="noConversion"/>
  </si>
  <si>
    <t>물놀이 인명구호용품 지원사업</t>
    <phoneticPr fontId="2" type="noConversion"/>
  </si>
  <si>
    <t xml:space="preserve">지방하천유지관리사업 </t>
    <phoneticPr fontId="2" type="noConversion"/>
  </si>
  <si>
    <t>지역균형발전 전략사업</t>
    <phoneticPr fontId="2" type="noConversion"/>
  </si>
  <si>
    <t>지역균형발전 미래신성장동력사업</t>
    <phoneticPr fontId="2" type="noConversion"/>
  </si>
  <si>
    <t>지역균형발전 기반조성사업</t>
    <phoneticPr fontId="2" type="noConversion"/>
  </si>
  <si>
    <t>행복마을사업</t>
    <phoneticPr fontId="2" type="noConversion"/>
  </si>
  <si>
    <t>대소-삼성 지방도 확포장공사</t>
    <phoneticPr fontId="2" type="noConversion"/>
  </si>
  <si>
    <t>대율-증평IC 지방도 확포장공사</t>
    <phoneticPr fontId="2" type="noConversion"/>
  </si>
  <si>
    <t>초정-증평 지방도 확포장공사</t>
    <phoneticPr fontId="2" type="noConversion"/>
  </si>
  <si>
    <t>신촌-오산 지방도 확포장공사</t>
    <phoneticPr fontId="2" type="noConversion"/>
  </si>
  <si>
    <t>진천 합목도로 확포장공사</t>
    <phoneticPr fontId="2" type="noConversion"/>
  </si>
  <si>
    <t>금왕-삼성 지방도 확포장공사</t>
    <phoneticPr fontId="2" type="noConversion"/>
  </si>
  <si>
    <t>매화-동이 지방도 확포장공사(2공구)</t>
    <phoneticPr fontId="2" type="noConversion"/>
  </si>
  <si>
    <t xml:space="preserve">지산-호정 지방도 확포장공사  </t>
    <phoneticPr fontId="2" type="noConversion"/>
  </si>
  <si>
    <t xml:space="preserve">충주 조동도로 개량공사   </t>
    <phoneticPr fontId="2" type="noConversion"/>
  </si>
  <si>
    <t>현암-지산 지방도 확포장공사</t>
    <phoneticPr fontId="2" type="noConversion"/>
  </si>
  <si>
    <t xml:space="preserve">평곡-석인 지방도 확포장공사  </t>
    <phoneticPr fontId="2" type="noConversion"/>
  </si>
  <si>
    <t>신돈-쌍정 지방도 확포장공사</t>
    <phoneticPr fontId="2" type="noConversion"/>
  </si>
  <si>
    <t xml:space="preserve">연곡 우회도로 지방도 개량공사 </t>
    <phoneticPr fontId="2" type="noConversion"/>
  </si>
  <si>
    <t>구강-금정 지방도 개량공사</t>
    <phoneticPr fontId="2" type="noConversion"/>
  </si>
  <si>
    <t xml:space="preserve">동량-산척 지방도 확포장공사 </t>
    <phoneticPr fontId="2" type="noConversion"/>
  </si>
  <si>
    <t>태성교차로 연결도로 확포장공사</t>
    <phoneticPr fontId="2" type="noConversion"/>
  </si>
  <si>
    <t>오지도서 공영버스 구입지원</t>
    <phoneticPr fontId="2" type="noConversion"/>
  </si>
  <si>
    <t>광역이동전용 특별교통수단 도입</t>
    <phoneticPr fontId="2" type="noConversion"/>
  </si>
  <si>
    <t>시내(농어촌)버스 미세머지정화필터 시범설치</t>
    <phoneticPr fontId="2" type="noConversion"/>
  </si>
  <si>
    <t>도 관리 도로명시설물 설치사업</t>
    <phoneticPr fontId="2" type="noConversion"/>
  </si>
  <si>
    <t>국가지점번호판 유지관리</t>
    <phoneticPr fontId="2" type="noConversion"/>
  </si>
  <si>
    <t>도로명주소 체험장 운영</t>
    <phoneticPr fontId="2" type="noConversion"/>
  </si>
  <si>
    <t>단독주택 도시가스 공급시설 설치지원</t>
    <phoneticPr fontId="2" type="noConversion"/>
  </si>
  <si>
    <t>혁신도시 로데오거리 조성</t>
    <phoneticPr fontId="2" type="noConversion"/>
  </si>
  <si>
    <t>혁신도시 경관조명 조성</t>
    <phoneticPr fontId="2" type="noConversion"/>
  </si>
  <si>
    <t>교통안전 위험시설 정비</t>
    <phoneticPr fontId="2" type="noConversion"/>
  </si>
  <si>
    <t>지방도 유지보수</t>
    <phoneticPr fontId="2" type="noConversion"/>
  </si>
  <si>
    <t>전담의용소방대 현장출동지원 차량 보강</t>
    <phoneticPr fontId="2" type="noConversion"/>
  </si>
  <si>
    <t>소화전 신설</t>
    <phoneticPr fontId="2" type="noConversion"/>
  </si>
  <si>
    <t>화재진압 질식소화포</t>
    <phoneticPr fontId="2" type="noConversion"/>
  </si>
  <si>
    <t>충주호 소방정 대체건조</t>
    <phoneticPr fontId="2" type="noConversion"/>
  </si>
  <si>
    <t>119구급대 감염방지 용품</t>
    <phoneticPr fontId="2" type="noConversion"/>
  </si>
  <si>
    <t>119구급대 감염관리실</t>
    <phoneticPr fontId="2" type="noConversion"/>
  </si>
  <si>
    <t>소방드론 임무장비</t>
    <phoneticPr fontId="2" type="noConversion"/>
  </si>
  <si>
    <t xml:space="preserve">취약계층 기초소방시설 보급 및 사후관리 </t>
    <phoneticPr fontId="2" type="noConversion"/>
  </si>
  <si>
    <t>남한강수난구조전문대 청사 신축</t>
    <phoneticPr fontId="2" type="noConversion"/>
  </si>
  <si>
    <t>감물의용소방대 청사 신축</t>
    <phoneticPr fontId="2" type="noConversion"/>
  </si>
  <si>
    <t>보은소방서 청사 증축</t>
    <phoneticPr fontId="2" type="noConversion"/>
  </si>
  <si>
    <t>영동소방서 청사 증축</t>
    <phoneticPr fontId="2" type="noConversion"/>
  </si>
  <si>
    <t xml:space="preserve">진천 다목적 회의실 증축 </t>
    <phoneticPr fontId="2" type="noConversion"/>
  </si>
  <si>
    <t>음성소방서 청사 증축</t>
    <phoneticPr fontId="2" type="noConversion"/>
  </si>
  <si>
    <t>단양소방서 청사 증축</t>
    <phoneticPr fontId="2" type="noConversion"/>
  </si>
  <si>
    <r>
      <rPr>
        <sz val="14"/>
        <rFont val="맑은 고딕"/>
        <family val="3"/>
        <charset val="129"/>
        <scheme val="minor"/>
      </rPr>
      <t>&lt;일반행정분과&gt;</t>
    </r>
    <r>
      <rPr>
        <sz val="14"/>
        <color rgb="FF0000FF"/>
        <rFont val="맑은 고딕"/>
        <family val="2"/>
        <charset val="129"/>
        <scheme val="minor"/>
      </rPr>
      <t xml:space="preserve">   </t>
    </r>
    <phoneticPr fontId="2" type="noConversion"/>
  </si>
  <si>
    <t xml:space="preserve">농산물 절도예방 이동형 CCTV 보급·운영 </t>
    <phoneticPr fontId="2" type="noConversion"/>
  </si>
  <si>
    <t xml:space="preserve">자치경찰 치안협의회 운영 </t>
    <phoneticPr fontId="2" type="noConversion"/>
  </si>
  <si>
    <t>여성 1인가구 침입예방 방범시설 설치</t>
    <phoneticPr fontId="2" type="noConversion"/>
  </si>
  <si>
    <t>불법촬영 범죄예방 탐지장비 구입</t>
    <phoneticPr fontId="2" type="noConversion"/>
  </si>
  <si>
    <t>교통사고예방 무인단속장비 설치·운영</t>
    <phoneticPr fontId="2" type="noConversion"/>
  </si>
  <si>
    <t>어린이 교통안전 체험교실 운영</t>
    <phoneticPr fontId="2" type="noConversion"/>
  </si>
  <si>
    <t>주민제안 시상</t>
    <phoneticPr fontId="2" type="noConversion"/>
  </si>
  <si>
    <t>도정 홍보 AI로봇 설치 운영</t>
  </si>
  <si>
    <t>주민참여예산제 운영</t>
    <phoneticPr fontId="2" type="noConversion"/>
  </si>
  <si>
    <t>성인지예산제 운영</t>
    <phoneticPr fontId="2" type="noConversion"/>
  </si>
  <si>
    <t>보조금 신고 및 제안 등에 대한 보상금</t>
    <phoneticPr fontId="2" type="noConversion"/>
  </si>
  <si>
    <t>충북청년축제</t>
    <phoneticPr fontId="2" type="noConversion"/>
  </si>
  <si>
    <t>충북인구포럼 개최</t>
    <phoneticPr fontId="2" type="noConversion"/>
  </si>
  <si>
    <t>출산양육지원금</t>
    <phoneticPr fontId="2" type="noConversion"/>
  </si>
  <si>
    <t>지역대학 연구역량 강화 지원</t>
    <phoneticPr fontId="2" type="noConversion"/>
  </si>
  <si>
    <t>성장촉진지역 청년근로자 근속지원</t>
    <phoneticPr fontId="2" type="noConversion"/>
  </si>
  <si>
    <t>청년 취업역량강화 사업</t>
    <phoneticPr fontId="2" type="noConversion"/>
  </si>
  <si>
    <t xml:space="preserve">주민참여형 자치입법플랫폼 구축 </t>
    <phoneticPr fontId="2" type="noConversion"/>
  </si>
  <si>
    <t>지역공동체 제안 공모사업</t>
    <phoneticPr fontId="2" type="noConversion"/>
  </si>
  <si>
    <t>노후 웹사이트 클라우드 전환 구축</t>
    <phoneticPr fontId="2" type="noConversion"/>
  </si>
  <si>
    <t>한국석회석신소재연구소 활성화 사업</t>
    <phoneticPr fontId="2" type="noConversion"/>
  </si>
  <si>
    <t>생명농업 특화지구 육성</t>
    <phoneticPr fontId="2" type="noConversion"/>
  </si>
  <si>
    <t>양계 전염병 예방사업</t>
  </si>
  <si>
    <t>폐사된 소 처리비용 지원</t>
  </si>
  <si>
    <t>가축 폐사체 처리기 지원사업</t>
  </si>
  <si>
    <t>여성농어업인 행복바우처 사업</t>
  </si>
  <si>
    <t>곤충매개성 질병 예방사업</t>
  </si>
  <si>
    <t>구제역 예방접종 강화사업</t>
  </si>
  <si>
    <t>가축분뇨 처리장비 보급</t>
  </si>
  <si>
    <t>양돈 전염병 예방사업</t>
  </si>
  <si>
    <t>가축재해보험</t>
  </si>
  <si>
    <t>농업인 안전보험 가입지원</t>
  </si>
  <si>
    <t>친환경농산물 인증농가 육성</t>
  </si>
  <si>
    <t>과수노력절감 생산장비 지원</t>
  </si>
  <si>
    <t>농산물 수출단지 육성</t>
  </si>
  <si>
    <t>농산물 산지유통시설 설치</t>
  </si>
  <si>
    <t>고품질 벼 육묘장 설치 보완지원</t>
  </si>
  <si>
    <t>수출농식품 가공공장 시설현대화</t>
  </si>
  <si>
    <t>미곡종합처리장(RPC)벼 수매통 지원</t>
  </si>
  <si>
    <t>농산물 공동선별기 지원</t>
  </si>
  <si>
    <t>농업인 공익수당 지원</t>
  </si>
  <si>
    <t>지역농산물 기획생산체계 구축</t>
  </si>
  <si>
    <t>농촌창업 청년 농업인 정착 지원</t>
  </si>
  <si>
    <t>청년농업인 드론방제단 운영 지원</t>
  </si>
  <si>
    <t>인삼 제초비닐 지원</t>
  </si>
  <si>
    <t>들녘경영체 신기술 농업전문지 보급</t>
  </si>
  <si>
    <t>지역농산물 직매장 활성화 지원</t>
  </si>
  <si>
    <t>아리향 과실브랜드 육성사업</t>
  </si>
  <si>
    <t>국내 식품전시회 참가지원</t>
  </si>
  <si>
    <t>충북형 농시조성 사업</t>
  </si>
  <si>
    <t>포도 육성품종 현장실증 시범포 운영</t>
  </si>
  <si>
    <t>동물보호센터 설치지원</t>
  </si>
  <si>
    <t>연어류(송어)발안란 구입비 지원</t>
  </si>
  <si>
    <t>쌀전업농 신기술 농업전문지 보급</t>
  </si>
  <si>
    <t>괴산세계유기농산업엑프호 국제학술행사개최</t>
  </si>
  <si>
    <t>2022 괴산세계유기농산업엑스포 홍보비</t>
  </si>
  <si>
    <t>수박 유망계통 농가실증</t>
  </si>
  <si>
    <t>귀농귀촌 홍보물 제작</t>
  </si>
  <si>
    <t>IFOAM 로고사용료 및 국제홍보비 지원</t>
  </si>
  <si>
    <t>유기농산업엑스포 홍보 논그림 조성</t>
  </si>
  <si>
    <t>태양찰옥수수 보급종 명품화 육성 지원</t>
  </si>
  <si>
    <t>흑염소 경쟁력 강화사업</t>
  </si>
  <si>
    <t>연어양식 연구</t>
  </si>
  <si>
    <t>송어 양식장 액화산소 구입비 지원</t>
  </si>
  <si>
    <t>농촌체험휴양마을 한마당행사 지원</t>
  </si>
  <si>
    <t>농촌체험휴양마을 홍보물 제작</t>
  </si>
  <si>
    <t>요구액</t>
    <phoneticPr fontId="2" type="noConversion"/>
  </si>
  <si>
    <t>반영액</t>
    <phoneticPr fontId="2" type="noConversion"/>
  </si>
  <si>
    <t xml:space="preserve">취약계층 일산화탄소 경보기 설치 </t>
    <phoneticPr fontId="2" type="noConversion"/>
  </si>
  <si>
    <t>지하수 안전관리 강화사업</t>
    <phoneticPr fontId="2" type="noConversion"/>
  </si>
  <si>
    <t>매화-동이 지방도 확포장공사</t>
    <phoneticPr fontId="2" type="noConversion"/>
  </si>
  <si>
    <t>총      괄</t>
    <phoneticPr fontId="2" type="noConversion"/>
  </si>
  <si>
    <t>위원회명</t>
    <phoneticPr fontId="2" type="noConversion"/>
  </si>
  <si>
    <t>요    구</t>
    <phoneticPr fontId="2" type="noConversion"/>
  </si>
  <si>
    <t>반    영</t>
    <phoneticPr fontId="2" type="noConversion"/>
  </si>
  <si>
    <t>비고</t>
    <phoneticPr fontId="2" type="noConversion"/>
  </si>
  <si>
    <t>사업수</t>
    <phoneticPr fontId="2" type="noConversion"/>
  </si>
  <si>
    <t>계</t>
    <phoneticPr fontId="2" type="noConversion"/>
  </si>
  <si>
    <t>일반행정분과</t>
    <phoneticPr fontId="2" type="noConversion"/>
  </si>
  <si>
    <t>복지여성분과</t>
    <phoneticPr fontId="2" type="noConversion"/>
  </si>
  <si>
    <t>경제환경분과</t>
    <phoneticPr fontId="2" type="noConversion"/>
  </si>
  <si>
    <t>농정분과</t>
    <phoneticPr fontId="2" type="noConversion"/>
  </si>
  <si>
    <t>문화체육분과</t>
    <phoneticPr fontId="2" type="noConversion"/>
  </si>
  <si>
    <t>안전건설분과</t>
    <phoneticPr fontId="2" type="noConversion"/>
  </si>
  <si>
    <t>대성로122번길 한국형 몽마르트 언덕 조성</t>
    <phoneticPr fontId="13" type="noConversion"/>
  </si>
  <si>
    <t>택시 카드결제 수수료 지원</t>
    <phoneticPr fontId="2" type="noConversion"/>
  </si>
  <si>
    <t>교통사고 예방 및 긴급보수(옥천지소)</t>
    <phoneticPr fontId="2" type="noConversion"/>
  </si>
  <si>
    <t>교통사고 예방 및 긴급보수(충주지소)</t>
    <phoneticPr fontId="2" type="noConversion"/>
  </si>
  <si>
    <t>학대피해아동 치유캠프</t>
  </si>
  <si>
    <t>어린이집 CCTV 유지보수 지원</t>
    <phoneticPr fontId="2" type="noConversion"/>
  </si>
  <si>
    <t>여성장애인 친화병원 지정</t>
    <phoneticPr fontId="2" type="noConversion"/>
  </si>
  <si>
    <t>충북형 유아 긍정행동 발달 프로젝트 지원</t>
    <phoneticPr fontId="2" type="noConversion"/>
  </si>
  <si>
    <t>청소년 플랫폼 개발</t>
    <phoneticPr fontId="2" type="noConversion"/>
  </si>
  <si>
    <t>청소년 참여예산제 운영</t>
    <phoneticPr fontId="2" type="noConversion"/>
  </si>
  <si>
    <t>남성 성평등 커뮤니티 지원</t>
    <phoneticPr fontId="2" type="noConversion"/>
  </si>
  <si>
    <t>여성가장 행복한 성공취업 지원</t>
    <phoneticPr fontId="2" type="noConversion"/>
  </si>
  <si>
    <t>충북독립운동가 동상 제작 및 설치</t>
    <phoneticPr fontId="2" type="noConversion"/>
  </si>
  <si>
    <t>도지정 문화재 보수정비</t>
    <phoneticPr fontId="13" type="noConversion"/>
  </si>
  <si>
    <t>예산액</t>
    <phoneticPr fontId="2" type="noConversion"/>
  </si>
  <si>
    <t>(단위 : 건, 백만원)</t>
    <phoneticPr fontId="2" type="noConversion"/>
  </si>
  <si>
    <t>요구액</t>
    <phoneticPr fontId="2" type="noConversion"/>
  </si>
  <si>
    <t>여성친화도시 지원</t>
    <phoneticPr fontId="2" type="noConversion"/>
  </si>
  <si>
    <t>충북권 공공어린이 재활의료센터 건립</t>
    <phoneticPr fontId="2" type="noConversion"/>
  </si>
  <si>
    <t>성폭력피해 여성장애인 자립훈련지원</t>
    <phoneticPr fontId="2" type="noConversion"/>
  </si>
  <si>
    <t>계</t>
    <phoneticPr fontId="2" type="noConversion"/>
  </si>
  <si>
    <t>충청보훈대상 시상 및 보훈가족 위안
행사</t>
    <phoneticPr fontId="2" type="noConversion"/>
  </si>
  <si>
    <r>
      <t>다락</t>
    </r>
    <r>
      <rPr>
        <sz val="11"/>
        <color theme="1"/>
        <rFont val="HCI Poppy"/>
        <family val="2"/>
      </rPr>
      <t>-</t>
    </r>
    <r>
      <rPr>
        <sz val="11"/>
        <color theme="1"/>
        <rFont val="휴먼명조"/>
        <family val="3"/>
        <charset val="129"/>
      </rPr>
      <t>태성 지방도 확포장공사</t>
    </r>
    <phoneticPr fontId="2" type="noConversion"/>
  </si>
  <si>
    <r>
      <t>용곡</t>
    </r>
    <r>
      <rPr>
        <sz val="11"/>
        <color theme="1"/>
        <rFont val="HCI Poppy"/>
        <family val="2"/>
      </rPr>
      <t>-</t>
    </r>
    <r>
      <rPr>
        <sz val="11"/>
        <color theme="1"/>
        <rFont val="휴먼명조"/>
        <family val="3"/>
        <charset val="129"/>
      </rPr>
      <t>미원</t>
    </r>
    <r>
      <rPr>
        <sz val="11"/>
        <color theme="1"/>
        <rFont val="HCI Poppy"/>
        <family val="2"/>
      </rPr>
      <t xml:space="preserve">2 </t>
    </r>
    <r>
      <rPr>
        <sz val="11"/>
        <color theme="1"/>
        <rFont val="휴먼명조"/>
        <family val="3"/>
        <charset val="129"/>
      </rPr>
      <t>지방도 확포장공사</t>
    </r>
    <phoneticPr fontId="2" type="noConversion"/>
  </si>
  <si>
    <r>
      <t>황석</t>
    </r>
    <r>
      <rPr>
        <sz val="11"/>
        <color theme="1"/>
        <rFont val="HCI Poppy"/>
        <family val="2"/>
      </rPr>
      <t>-</t>
    </r>
    <r>
      <rPr>
        <sz val="11"/>
        <color theme="1"/>
        <rFont val="휴먼명조"/>
        <family val="3"/>
        <charset val="129"/>
      </rPr>
      <t xml:space="preserve">월굴 지방도 확포장공사 </t>
    </r>
    <phoneticPr fontId="2" type="noConversion"/>
  </si>
  <si>
    <t>우선순위 사업 반영현황</t>
    <phoneticPr fontId="2" type="noConversion"/>
  </si>
  <si>
    <r>
      <rPr>
        <sz val="11"/>
        <rFont val="맑은 고딕"/>
        <family val="3"/>
        <charset val="129"/>
        <scheme val="minor"/>
      </rPr>
      <t>&lt; 농정분과 &gt;</t>
    </r>
    <r>
      <rPr>
        <sz val="11"/>
        <color rgb="FF0000FF"/>
        <rFont val="맑은 고딕"/>
        <family val="3"/>
        <charset val="129"/>
        <scheme val="minor"/>
      </rPr>
      <t xml:space="preserve">   </t>
    </r>
    <phoneticPr fontId="2" type="noConversion"/>
  </si>
  <si>
    <r>
      <t>일</t>
    </r>
    <r>
      <rPr>
        <sz val="11"/>
        <color theme="1"/>
        <rFont val="MS Gothic"/>
        <family val="3"/>
        <charset val="1"/>
      </rPr>
      <t>‧</t>
    </r>
    <r>
      <rPr>
        <sz val="11"/>
        <color theme="1"/>
        <rFont val="맑은 고딕"/>
        <family val="3"/>
        <charset val="129"/>
        <scheme val="major"/>
      </rPr>
      <t>가정양립(함께육아) 기업문화 조성 프로젝트</t>
    </r>
    <phoneticPr fontId="2" type="noConversion"/>
  </si>
  <si>
    <t>민선 8기 도정비전 사인 및 홍보물 교체</t>
    <phoneticPr fontId="2" type="noConversion"/>
  </si>
  <si>
    <t>2022년도 당초예산 우선순위 사업별 예산반영 결과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</si>
</sst>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#,##0_);[Red]\(#,##0\)"/>
    <numFmt numFmtId="177" formatCode="0.0%"/>
  </numFmts>
  <fonts count="30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8"/>
      <color theme="1"/>
      <name val="HY동녘M"/>
      <family val="1"/>
      <charset val="129"/>
    </font>
    <font>
      <sz val="14"/>
      <color rgb="FF0000FF"/>
      <name val="맑은 고딕"/>
      <family val="2"/>
      <charset val="129"/>
      <scheme val="minor"/>
    </font>
    <font>
      <b/>
      <sz val="14"/>
      <color rgb="FF0000FF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sz val="14"/>
      <color rgb="FF0000FF"/>
      <name val="맑은 고딕"/>
      <family val="3"/>
      <charset val="129"/>
      <scheme val="minor"/>
    </font>
    <font>
      <sz val="12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돋움"/>
      <family val="3"/>
      <charset val="129"/>
    </font>
    <font>
      <sz val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ajor"/>
    </font>
    <font>
      <sz val="11"/>
      <color theme="1"/>
      <name val="MS Gothic"/>
      <family val="3"/>
      <charset val="1"/>
    </font>
    <font>
      <sz val="11"/>
      <color rgb="FF0000FF"/>
      <name val="맑은 고딕"/>
      <family val="3"/>
      <charset val="129"/>
      <scheme val="minor"/>
    </font>
    <font>
      <sz val="12"/>
      <color rgb="FF0000FF"/>
      <name val="맑은 고딕"/>
      <family val="2"/>
      <charset val="129"/>
      <scheme val="minor"/>
    </font>
    <font>
      <sz val="20"/>
      <color theme="1"/>
      <name val="맑은 고딕"/>
      <family val="3"/>
      <charset val="129"/>
      <scheme val="maj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HCI Poppy"/>
      <family val="2"/>
    </font>
    <font>
      <sz val="11"/>
      <color theme="1"/>
      <name val="휴먼명조"/>
      <family val="3"/>
      <charset val="129"/>
    </font>
    <font>
      <sz val="18"/>
      <color theme="1"/>
      <name val="HY헤드라인M"/>
      <family val="1"/>
      <charset val="129"/>
    </font>
  </fonts>
  <fills count="5">
    <fill>
      <patternFill patternType="none"/>
    </fill>
    <fill>
      <patternFill patternType="gray125"/>
    </fill>
    <fill>
      <patternFill patternType="solid">
        <fgColor rgb="FFCCECFF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</fills>
  <borders count="34">
    <border>
      <left/>
      <right/>
      <top/>
      <bottom/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thick">
        <color auto="1"/>
      </left>
      <right style="thick">
        <color auto="1"/>
      </right>
      <top style="hair">
        <color auto="1"/>
      </top>
      <bottom style="thick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thick">
        <color auto="1"/>
      </left>
      <right style="thick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hair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/>
      <right/>
      <top/>
      <bottom style="thin">
        <color indexed="64"/>
      </bottom>
      <diagonal/>
    </border>
    <border>
      <left style="medium">
        <color auto="1"/>
      </left>
      <right style="hair">
        <color auto="1"/>
      </right>
      <top style="thin">
        <color auto="1"/>
      </top>
      <bottom/>
      <diagonal/>
    </border>
    <border>
      <left style="medium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174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41" fontId="0" fillId="0" borderId="2" xfId="1" applyFont="1" applyBorder="1" applyAlignment="1">
      <alignment horizontal="center" vertical="center"/>
    </xf>
    <xf numFmtId="41" fontId="0" fillId="0" borderId="3" xfId="1" applyFont="1" applyBorder="1" applyAlignment="1">
      <alignment horizontal="center" vertical="center"/>
    </xf>
    <xf numFmtId="41" fontId="0" fillId="0" borderId="4" xfId="1" applyFont="1" applyBorder="1" applyAlignment="1">
      <alignment horizontal="center" vertical="center"/>
    </xf>
    <xf numFmtId="41" fontId="0" fillId="0" borderId="5" xfId="1" applyFont="1" applyBorder="1" applyAlignment="1">
      <alignment horizontal="center" vertical="center"/>
    </xf>
    <xf numFmtId="0" fontId="0" fillId="0" borderId="2" xfId="0" applyBorder="1" applyAlignment="1">
      <alignment horizontal="left" vertical="center" wrapText="1" shrinkToFi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9" xfId="1" applyFont="1" applyBorder="1" applyAlignment="1">
      <alignment horizontal="center" vertical="center"/>
    </xf>
    <xf numFmtId="41" fontId="0" fillId="0" borderId="10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0" fontId="0" fillId="0" borderId="8" xfId="0" applyBorder="1" applyAlignment="1">
      <alignment horizontal="left" vertical="center" wrapText="1" shrinkToFit="1"/>
    </xf>
    <xf numFmtId="0" fontId="0" fillId="0" borderId="12" xfId="0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0" fillId="0" borderId="0" xfId="0" applyFont="1">
      <alignment vertical="center"/>
    </xf>
    <xf numFmtId="0" fontId="11" fillId="0" borderId="0" xfId="0" applyFont="1">
      <alignment vertical="center"/>
    </xf>
    <xf numFmtId="0" fontId="12" fillId="0" borderId="8" xfId="0" applyFont="1" applyBorder="1" applyAlignment="1">
      <alignment horizontal="left" vertical="center" wrapText="1" shrinkToFit="1"/>
    </xf>
    <xf numFmtId="0" fontId="12" fillId="0" borderId="8" xfId="0" applyFont="1" applyFill="1" applyBorder="1" applyAlignment="1">
      <alignment horizontal="left" vertical="center" shrinkToFi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41" fontId="0" fillId="0" borderId="8" xfId="1" applyFont="1" applyBorder="1">
      <alignment vertical="center"/>
    </xf>
    <xf numFmtId="41" fontId="0" fillId="0" borderId="0" xfId="0" applyNumberFormat="1">
      <alignment vertical="center"/>
    </xf>
    <xf numFmtId="0" fontId="6" fillId="0" borderId="0" xfId="0" applyFont="1" applyAlignment="1">
      <alignment horizontal="center" vertical="center"/>
    </xf>
    <xf numFmtId="9" fontId="0" fillId="0" borderId="0" xfId="3" applyFont="1">
      <alignment vertical="center"/>
    </xf>
    <xf numFmtId="0" fontId="18" fillId="0" borderId="0" xfId="0" applyFont="1">
      <alignment vertical="center"/>
    </xf>
    <xf numFmtId="0" fontId="20" fillId="0" borderId="0" xfId="0" applyFont="1" applyAlignment="1">
      <alignment horizontal="center" vertical="center"/>
    </xf>
    <xf numFmtId="0" fontId="21" fillId="3" borderId="23" xfId="0" applyFont="1" applyFill="1" applyBorder="1" applyAlignment="1">
      <alignment horizontal="center" vertical="center"/>
    </xf>
    <xf numFmtId="0" fontId="21" fillId="0" borderId="22" xfId="0" applyFont="1" applyBorder="1" applyAlignment="1">
      <alignment horizontal="center" vertical="center"/>
    </xf>
    <xf numFmtId="176" fontId="21" fillId="0" borderId="23" xfId="1" applyNumberFormat="1" applyFont="1" applyBorder="1" applyAlignment="1">
      <alignment vertical="center"/>
    </xf>
    <xf numFmtId="176" fontId="0" fillId="0" borderId="0" xfId="0" applyNumberFormat="1">
      <alignment vertical="center"/>
    </xf>
    <xf numFmtId="0" fontId="21" fillId="4" borderId="22" xfId="0" applyFont="1" applyFill="1" applyBorder="1" applyAlignment="1">
      <alignment horizontal="center" vertical="center"/>
    </xf>
    <xf numFmtId="176" fontId="21" fillId="4" borderId="23" xfId="1" applyNumberFormat="1" applyFont="1" applyFill="1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22" fillId="0" borderId="0" xfId="0" applyFont="1" applyBorder="1" applyAlignment="1">
      <alignment horizontal="left" vertical="center"/>
    </xf>
    <xf numFmtId="0" fontId="22" fillId="0" borderId="0" xfId="0" applyNumberFormat="1" applyFont="1" applyBorder="1" applyAlignment="1">
      <alignment horizontal="center" vertical="center"/>
    </xf>
    <xf numFmtId="0" fontId="0" fillId="0" borderId="0" xfId="1" applyNumberFormat="1" applyFont="1" applyBorder="1" applyAlignment="1">
      <alignment horizontal="center" vertical="center"/>
    </xf>
    <xf numFmtId="0" fontId="21" fillId="0" borderId="0" xfId="0" applyFont="1" applyBorder="1" applyAlignment="1">
      <alignment horizontal="left" vertical="center"/>
    </xf>
    <xf numFmtId="9" fontId="21" fillId="0" borderId="0" xfId="3" applyFont="1" applyFill="1" applyBorder="1" applyAlignment="1">
      <alignment vertical="center"/>
    </xf>
    <xf numFmtId="176" fontId="21" fillId="0" borderId="23" xfId="0" applyNumberFormat="1" applyFont="1" applyBorder="1" applyAlignment="1">
      <alignment vertical="center"/>
    </xf>
    <xf numFmtId="176" fontId="21" fillId="4" borderId="23" xfId="0" applyNumberFormat="1" applyFont="1" applyFill="1" applyBorder="1" applyAlignment="1">
      <alignment vertical="center"/>
    </xf>
    <xf numFmtId="0" fontId="6" fillId="0" borderId="0" xfId="0" applyFont="1" applyAlignment="1">
      <alignment horizontal="center" vertical="center"/>
    </xf>
    <xf numFmtId="177" fontId="21" fillId="0" borderId="0" xfId="3" applyNumberFormat="1" applyFont="1" applyBorder="1" applyAlignment="1">
      <alignment horizontal="right" vertical="center"/>
    </xf>
    <xf numFmtId="41" fontId="0" fillId="4" borderId="8" xfId="1" applyFont="1" applyFill="1" applyBorder="1">
      <alignment vertical="center"/>
    </xf>
    <xf numFmtId="41" fontId="0" fillId="4" borderId="8" xfId="1" applyFont="1" applyFill="1" applyBorder="1" applyAlignment="1">
      <alignment horizontal="center" vertical="center"/>
    </xf>
    <xf numFmtId="41" fontId="0" fillId="4" borderId="2" xfId="1" applyFont="1" applyFill="1" applyBorder="1">
      <alignment vertical="center"/>
    </xf>
    <xf numFmtId="0" fontId="0" fillId="0" borderId="0" xfId="0" applyFill="1">
      <alignment vertical="center"/>
    </xf>
    <xf numFmtId="41" fontId="0" fillId="4" borderId="7" xfId="1" applyFont="1" applyFill="1" applyBorder="1" applyAlignment="1">
      <alignment horizontal="center" vertical="center"/>
    </xf>
    <xf numFmtId="41" fontId="0" fillId="0" borderId="8" xfId="1" applyFont="1" applyFill="1" applyBorder="1" applyAlignment="1">
      <alignment horizontal="center" vertical="center"/>
    </xf>
    <xf numFmtId="41" fontId="0" fillId="0" borderId="8" xfId="1" applyFont="1" applyFill="1" applyBorder="1">
      <alignment vertical="center"/>
    </xf>
    <xf numFmtId="0" fontId="15" fillId="0" borderId="8" xfId="0" applyFont="1" applyBorder="1" applyAlignment="1">
      <alignment horizontal="left" vertical="center"/>
    </xf>
    <xf numFmtId="0" fontId="15" fillId="0" borderId="2" xfId="0" applyFont="1" applyBorder="1" applyAlignment="1">
      <alignment horizontal="left" vertical="center"/>
    </xf>
    <xf numFmtId="41" fontId="0" fillId="4" borderId="1" xfId="1" applyFont="1" applyFill="1" applyBorder="1" applyAlignment="1">
      <alignment horizontal="center" vertical="center"/>
    </xf>
    <xf numFmtId="0" fontId="23" fillId="0" borderId="20" xfId="0" applyFont="1" applyFill="1" applyBorder="1" applyAlignment="1">
      <alignment horizontal="center" vertical="center"/>
    </xf>
    <xf numFmtId="0" fontId="23" fillId="0" borderId="19" xfId="0" applyFont="1" applyFill="1" applyBorder="1" applyAlignment="1">
      <alignment horizontal="center" vertical="center" shrinkToFit="1"/>
    </xf>
    <xf numFmtId="41" fontId="24" fillId="0" borderId="21" xfId="0" applyNumberFormat="1" applyFont="1" applyFill="1" applyBorder="1" applyAlignment="1">
      <alignment horizontal="center" vertical="center" wrapText="1"/>
    </xf>
    <xf numFmtId="0" fontId="23" fillId="0" borderId="26" xfId="0" applyFont="1" applyFill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2" fillId="0" borderId="2" xfId="0" applyFont="1" applyFill="1" applyBorder="1" applyAlignment="1">
      <alignment horizontal="left" vertical="center" shrinkToFit="1"/>
    </xf>
    <xf numFmtId="41" fontId="0" fillId="0" borderId="7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0" fontId="0" fillId="0" borderId="27" xfId="1" applyNumberFormat="1" applyFont="1" applyBorder="1" applyAlignment="1">
      <alignment horizontal="center" vertical="center"/>
    </xf>
    <xf numFmtId="0" fontId="0" fillId="0" borderId="28" xfId="1" applyNumberFormat="1" applyFont="1" applyBorder="1" applyAlignment="1">
      <alignment horizontal="center" vertical="center"/>
    </xf>
    <xf numFmtId="0" fontId="23" fillId="0" borderId="26" xfId="0" applyNumberFormat="1" applyFont="1" applyFill="1" applyBorder="1" applyAlignment="1">
      <alignment horizontal="center" vertical="center"/>
    </xf>
    <xf numFmtId="0" fontId="0" fillId="0" borderId="27" xfId="1" applyNumberFormat="1" applyFont="1" applyFill="1" applyBorder="1" applyAlignment="1">
      <alignment horizontal="center" vertical="center"/>
    </xf>
    <xf numFmtId="0" fontId="21" fillId="0" borderId="23" xfId="0" applyNumberFormat="1" applyFont="1" applyBorder="1" applyAlignment="1">
      <alignment horizontal="center" vertical="center"/>
    </xf>
    <xf numFmtId="0" fontId="21" fillId="4" borderId="23" xfId="0" applyNumberFormat="1" applyFont="1" applyFill="1" applyBorder="1" applyAlignment="1">
      <alignment horizontal="center" vertical="center"/>
    </xf>
    <xf numFmtId="10" fontId="20" fillId="0" borderId="0" xfId="3" applyNumberFormat="1" applyFont="1">
      <alignment vertical="center"/>
    </xf>
    <xf numFmtId="0" fontId="15" fillId="0" borderId="8" xfId="0" applyFont="1" applyFill="1" applyBorder="1" applyAlignment="1">
      <alignment horizontal="left" vertical="center"/>
    </xf>
    <xf numFmtId="41" fontId="0" fillId="0" borderId="7" xfId="1" applyFont="1" applyFill="1" applyBorder="1" applyAlignment="1">
      <alignment horizontal="center" vertical="center"/>
    </xf>
    <xf numFmtId="0" fontId="21" fillId="3" borderId="23" xfId="0" applyFont="1" applyFill="1" applyBorder="1" applyAlignment="1">
      <alignment horizontal="center" vertical="center"/>
    </xf>
    <xf numFmtId="176" fontId="3" fillId="0" borderId="29" xfId="0" applyNumberFormat="1" applyFont="1" applyBorder="1" applyAlignment="1">
      <alignment horizontal="right" vertical="center"/>
    </xf>
    <xf numFmtId="41" fontId="23" fillId="0" borderId="19" xfId="0" applyNumberFormat="1" applyFont="1" applyFill="1" applyBorder="1" applyAlignment="1">
      <alignment horizontal="center" vertical="center" wrapText="1"/>
    </xf>
    <xf numFmtId="41" fontId="0" fillId="0" borderId="0" xfId="0" applyNumberFormat="1" applyFill="1">
      <alignment vertical="center"/>
    </xf>
    <xf numFmtId="0" fontId="14" fillId="0" borderId="0" xfId="0" applyFont="1" applyFill="1">
      <alignment vertical="center"/>
    </xf>
    <xf numFmtId="41" fontId="0" fillId="0" borderId="7" xfId="1" applyFont="1" applyFill="1" applyBorder="1" applyAlignment="1">
      <alignment horizontal="center" vertical="center" wrapText="1"/>
    </xf>
    <xf numFmtId="41" fontId="23" fillId="0" borderId="21" xfId="0" applyNumberFormat="1" applyFont="1" applyFill="1" applyBorder="1" applyAlignment="1">
      <alignment horizontal="center" vertical="center" wrapText="1"/>
    </xf>
    <xf numFmtId="0" fontId="25" fillId="0" borderId="22" xfId="0" applyFont="1" applyBorder="1" applyAlignment="1">
      <alignment horizontal="center" vertical="center"/>
    </xf>
    <xf numFmtId="0" fontId="25" fillId="0" borderId="23" xfId="0" applyNumberFormat="1" applyFont="1" applyBorder="1" applyAlignment="1">
      <alignment horizontal="center" vertical="center"/>
    </xf>
    <xf numFmtId="176" fontId="25" fillId="0" borderId="23" xfId="1" applyNumberFormat="1" applyFont="1" applyBorder="1" applyAlignment="1">
      <alignment vertical="center"/>
    </xf>
    <xf numFmtId="177" fontId="21" fillId="0" borderId="23" xfId="3" applyNumberFormat="1" applyFont="1" applyBorder="1" applyAlignment="1">
      <alignment horizontal="center" vertical="center"/>
    </xf>
    <xf numFmtId="0" fontId="12" fillId="0" borderId="8" xfId="0" applyFont="1" applyBorder="1" applyAlignment="1">
      <alignment horizontal="left" vertical="center"/>
    </xf>
    <xf numFmtId="0" fontId="12" fillId="0" borderId="27" xfId="1" applyNumberFormat="1" applyFont="1" applyBorder="1" applyAlignment="1">
      <alignment horizontal="center" vertical="center"/>
    </xf>
    <xf numFmtId="41" fontId="12" fillId="0" borderId="8" xfId="1" applyFont="1" applyFill="1" applyBorder="1" applyAlignment="1">
      <alignment horizontal="center" vertical="center"/>
    </xf>
    <xf numFmtId="0" fontId="12" fillId="0" borderId="7" xfId="0" applyFont="1" applyFill="1" applyBorder="1" applyAlignment="1">
      <alignment horizontal="center" vertical="center"/>
    </xf>
    <xf numFmtId="41" fontId="12" fillId="0" borderId="8" xfId="1" applyFont="1" applyFill="1" applyBorder="1">
      <alignment vertical="center"/>
    </xf>
    <xf numFmtId="41" fontId="12" fillId="0" borderId="8" xfId="1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41" fontId="12" fillId="0" borderId="8" xfId="1" applyFont="1" applyBorder="1">
      <alignment vertical="center"/>
    </xf>
    <xf numFmtId="0" fontId="12" fillId="0" borderId="8" xfId="0" applyFont="1" applyFill="1" applyBorder="1" applyAlignment="1">
      <alignment horizontal="left" vertical="center" wrapText="1" shrinkToFit="1"/>
    </xf>
    <xf numFmtId="0" fontId="12" fillId="0" borderId="27" xfId="1" applyNumberFormat="1" applyFont="1" applyFill="1" applyBorder="1" applyAlignment="1">
      <alignment horizontal="center" vertical="center"/>
    </xf>
    <xf numFmtId="0" fontId="12" fillId="0" borderId="2" xfId="0" applyFont="1" applyBorder="1" applyAlignment="1">
      <alignment horizontal="left" vertical="center" wrapText="1" shrinkToFit="1"/>
    </xf>
    <xf numFmtId="0" fontId="12" fillId="0" borderId="28" xfId="1" applyNumberFormat="1" applyFont="1" applyBorder="1" applyAlignment="1">
      <alignment horizontal="center" vertical="center"/>
    </xf>
    <xf numFmtId="41" fontId="12" fillId="0" borderId="2" xfId="1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0" fillId="0" borderId="12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" fillId="0" borderId="27" xfId="1" applyNumberFormat="1" applyFont="1" applyFill="1" applyBorder="1" applyAlignment="1">
      <alignment horizontal="center" vertical="center"/>
    </xf>
    <xf numFmtId="41" fontId="1" fillId="0" borderId="8" xfId="1" applyFont="1" applyFill="1" applyBorder="1" applyAlignment="1">
      <alignment horizontal="center" vertical="center"/>
    </xf>
    <xf numFmtId="41" fontId="1" fillId="0" borderId="8" xfId="1" applyFont="1" applyFill="1" applyBorder="1">
      <alignment vertical="center"/>
    </xf>
    <xf numFmtId="0" fontId="1" fillId="0" borderId="28" xfId="1" applyNumberFormat="1" applyFont="1" applyFill="1" applyBorder="1" applyAlignment="1">
      <alignment horizontal="center" vertical="center"/>
    </xf>
    <xf numFmtId="41" fontId="1" fillId="0" borderId="2" xfId="1" applyFont="1" applyFill="1" applyBorder="1" applyAlignment="1">
      <alignment horizontal="center" vertical="center"/>
    </xf>
    <xf numFmtId="0" fontId="26" fillId="0" borderId="8" xfId="0" applyFont="1" applyFill="1" applyBorder="1" applyAlignment="1">
      <alignment horizontal="left" vertical="center" shrinkToFit="1"/>
    </xf>
    <xf numFmtId="0" fontId="26" fillId="0" borderId="8" xfId="0" applyFont="1" applyFill="1" applyBorder="1" applyAlignment="1">
      <alignment horizontal="left" vertical="center"/>
    </xf>
    <xf numFmtId="0" fontId="26" fillId="0" borderId="2" xfId="0" applyFont="1" applyFill="1" applyBorder="1" applyAlignment="1">
      <alignment horizontal="left" vertical="center" shrinkToFit="1"/>
    </xf>
    <xf numFmtId="0" fontId="12" fillId="0" borderId="8" xfId="0" applyFont="1" applyBorder="1" applyAlignment="1">
      <alignment horizontal="justify" vertical="center"/>
    </xf>
    <xf numFmtId="0" fontId="12" fillId="0" borderId="27" xfId="0" applyFont="1" applyBorder="1" applyAlignment="1">
      <alignment horizontal="center" vertical="center"/>
    </xf>
    <xf numFmtId="0" fontId="12" fillId="0" borderId="8" xfId="0" applyFont="1" applyBorder="1" applyAlignment="1">
      <alignment horizontal="justify" vertical="center" wrapText="1"/>
    </xf>
    <xf numFmtId="0" fontId="12" fillId="0" borderId="28" xfId="0" applyFont="1" applyBorder="1" applyAlignment="1">
      <alignment horizontal="center" vertical="center"/>
    </xf>
    <xf numFmtId="0" fontId="0" fillId="0" borderId="12" xfId="0" applyFont="1" applyBorder="1" applyAlignment="1">
      <alignment horizontal="center" vertical="center"/>
    </xf>
    <xf numFmtId="0" fontId="0" fillId="0" borderId="8" xfId="0" applyFont="1" applyBorder="1" applyAlignment="1">
      <alignment horizontal="left" vertical="center" shrinkToFit="1"/>
    </xf>
    <xf numFmtId="0" fontId="0" fillId="0" borderId="7" xfId="0" applyFont="1" applyBorder="1" applyAlignment="1">
      <alignment horizontal="center" vertical="center"/>
    </xf>
    <xf numFmtId="0" fontId="0" fillId="0" borderId="8" xfId="0" applyFont="1" applyFill="1" applyBorder="1" applyAlignment="1">
      <alignment horizontal="left" vertical="center" shrinkToFit="1"/>
    </xf>
    <xf numFmtId="41" fontId="12" fillId="0" borderId="7" xfId="1" applyFont="1" applyFill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2" xfId="0" applyFont="1" applyBorder="1" applyAlignment="1">
      <alignment horizontal="left" vertical="center" shrinkToFit="1"/>
    </xf>
    <xf numFmtId="0" fontId="29" fillId="0" borderId="0" xfId="0" applyFont="1" applyAlignment="1">
      <alignment vertical="center"/>
    </xf>
    <xf numFmtId="0" fontId="15" fillId="0" borderId="8" xfId="0" applyFont="1" applyBorder="1" applyAlignment="1">
      <alignment horizontal="justify" vertical="center"/>
    </xf>
    <xf numFmtId="0" fontId="6" fillId="0" borderId="0" xfId="0" applyFont="1" applyAlignment="1">
      <alignment horizontal="center" vertical="center"/>
    </xf>
    <xf numFmtId="0" fontId="0" fillId="2" borderId="18" xfId="0" applyFill="1" applyBorder="1" applyAlignment="1">
      <alignment horizontal="center" vertical="center" wrapText="1"/>
    </xf>
    <xf numFmtId="0" fontId="0" fillId="2" borderId="12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 wrapText="1"/>
    </xf>
    <xf numFmtId="0" fontId="0" fillId="2" borderId="16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19" fillId="0" borderId="0" xfId="0" quotePrefix="1" applyFont="1" applyAlignment="1">
      <alignment horizontal="center" vertical="center"/>
    </xf>
    <xf numFmtId="0" fontId="21" fillId="3" borderId="22" xfId="0" applyFont="1" applyFill="1" applyBorder="1" applyAlignment="1">
      <alignment horizontal="center" vertical="center"/>
    </xf>
    <xf numFmtId="0" fontId="21" fillId="3" borderId="23" xfId="0" applyFont="1" applyFill="1" applyBorder="1" applyAlignment="1">
      <alignment horizontal="center" vertical="center"/>
    </xf>
    <xf numFmtId="0" fontId="12" fillId="3" borderId="23" xfId="0" applyFont="1" applyFill="1" applyBorder="1" applyAlignment="1">
      <alignment horizontal="center" vertical="center"/>
    </xf>
    <xf numFmtId="0" fontId="29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0" fillId="2" borderId="18" xfId="0" applyFont="1" applyFill="1" applyBorder="1" applyAlignment="1">
      <alignment horizontal="center" vertical="center" wrapText="1"/>
    </xf>
    <xf numFmtId="0" fontId="0" fillId="2" borderId="6" xfId="0" applyFont="1" applyFill="1" applyBorder="1" applyAlignment="1">
      <alignment horizontal="center" vertical="center" wrapText="1"/>
    </xf>
    <xf numFmtId="0" fontId="0" fillId="2" borderId="14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0" fillId="2" borderId="24" xfId="0" applyFont="1" applyFill="1" applyBorder="1" applyAlignment="1">
      <alignment horizontal="center" vertical="center"/>
    </xf>
    <xf numFmtId="0" fontId="0" fillId="2" borderId="25" xfId="0" applyFont="1" applyFill="1" applyBorder="1" applyAlignment="1">
      <alignment horizontal="center" vertical="center"/>
    </xf>
    <xf numFmtId="0" fontId="0" fillId="2" borderId="13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2" borderId="30" xfId="0" applyFont="1" applyFill="1" applyBorder="1" applyAlignment="1">
      <alignment horizontal="center" vertical="center"/>
    </xf>
    <xf numFmtId="0" fontId="0" fillId="2" borderId="31" xfId="0" applyFont="1" applyFill="1" applyBorder="1" applyAlignment="1">
      <alignment horizontal="center" vertical="center"/>
    </xf>
    <xf numFmtId="0" fontId="0" fillId="2" borderId="32" xfId="0" applyFont="1" applyFill="1" applyBorder="1" applyAlignment="1">
      <alignment horizontal="center" vertical="center"/>
    </xf>
    <xf numFmtId="0" fontId="0" fillId="2" borderId="33" xfId="0" applyFont="1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0" fillId="2" borderId="24" xfId="0" applyFill="1" applyBorder="1" applyAlignment="1">
      <alignment horizontal="center" vertical="center"/>
    </xf>
    <xf numFmtId="0" fontId="0" fillId="2" borderId="25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30" xfId="0" applyFill="1" applyBorder="1" applyAlignment="1">
      <alignment horizontal="center" vertical="center"/>
    </xf>
    <xf numFmtId="0" fontId="0" fillId="2" borderId="31" xfId="0" applyFill="1" applyBorder="1" applyAlignment="1">
      <alignment horizontal="center" vertical="center"/>
    </xf>
    <xf numFmtId="0" fontId="0" fillId="2" borderId="32" xfId="0" applyFill="1" applyBorder="1" applyAlignment="1">
      <alignment horizontal="center" vertical="center"/>
    </xf>
    <xf numFmtId="0" fontId="0" fillId="2" borderId="33" xfId="0" applyFill="1" applyBorder="1" applyAlignment="1">
      <alignment horizontal="center" vertical="center"/>
    </xf>
    <xf numFmtId="0" fontId="17" fillId="0" borderId="0" xfId="0" applyFont="1" applyAlignment="1">
      <alignment horizontal="left" vertical="center"/>
    </xf>
    <xf numFmtId="0" fontId="0" fillId="2" borderId="18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24" xfId="0" applyFill="1" applyBorder="1" applyAlignment="1">
      <alignment horizontal="center" vertical="center" wrapText="1"/>
    </xf>
    <xf numFmtId="0" fontId="0" fillId="2" borderId="25" xfId="0" applyFill="1" applyBorder="1" applyAlignment="1">
      <alignment horizontal="center" vertical="center" wrapText="1"/>
    </xf>
  </cellXfs>
  <cellStyles count="4">
    <cellStyle name="백분율" xfId="3" builtinId="5"/>
    <cellStyle name="쉼표 [0]" xfId="1" builtinId="6"/>
    <cellStyle name="쉼표 [0] 2" xfId="2" xr:uid="{00000000-0005-0000-0000-00002F000000}"/>
    <cellStyle name="표준" xfId="0" builtinId="0"/>
  </cellStyles>
  <dxfs count="0"/>
  <tableStyles count="0" defaultTableStyle="TableStyleMedium9" defaultPivotStyle="PivotStyleLight16"/>
  <colors>
    <mruColors>
      <color rgb="FF0000CC"/>
      <color rgb="FFEBF1DE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P18"/>
  <sheetViews>
    <sheetView view="pageBreakPreview" zoomScaleNormal="100" zoomScaleSheetLayoutView="100" workbookViewId="0">
      <selection activeCell="F11" sqref="F11"/>
    </sheetView>
  </sheetViews>
  <sheetFormatPr defaultRowHeight="16.5"/>
  <cols>
    <col min="1" max="1" width="4.625" customWidth="1"/>
    <col min="2" max="2" width="27.625" customWidth="1"/>
    <col min="3" max="3" width="7.75" customWidth="1"/>
    <col min="4" max="4" width="6.75" customWidth="1"/>
    <col min="5" max="5" width="8.25" customWidth="1"/>
    <col min="6" max="15" width="6.375" bestFit="1" customWidth="1"/>
    <col min="16" max="16" width="7.75" customWidth="1"/>
  </cols>
  <sheetData>
    <row r="1" spans="1:16" ht="17.25">
      <c r="A1" s="24" t="s">
        <v>21</v>
      </c>
    </row>
    <row r="2" spans="1:16" ht="22.5">
      <c r="A2" s="130" t="s">
        <v>20</v>
      </c>
      <c r="B2" s="130"/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  <c r="N2" s="130"/>
      <c r="O2" s="130"/>
      <c r="P2" s="130"/>
    </row>
    <row r="3" spans="1:16" ht="13.5" customHeight="1">
      <c r="A3" s="21"/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</row>
    <row r="4" spans="1:16" ht="20.25">
      <c r="A4" s="23" t="s">
        <v>23</v>
      </c>
    </row>
    <row r="5" spans="1:16" ht="17.25" thickBot="1">
      <c r="P5" s="19" t="s">
        <v>19</v>
      </c>
    </row>
    <row r="6" spans="1:16" ht="33" customHeight="1" thickTop="1">
      <c r="A6" s="131" t="s">
        <v>18</v>
      </c>
      <c r="B6" s="133" t="s">
        <v>17</v>
      </c>
      <c r="C6" s="135" t="s">
        <v>16</v>
      </c>
      <c r="D6" s="140" t="s">
        <v>15</v>
      </c>
      <c r="E6" s="137" t="s">
        <v>14</v>
      </c>
      <c r="F6" s="133"/>
      <c r="G6" s="133"/>
      <c r="H6" s="133"/>
      <c r="I6" s="133"/>
      <c r="J6" s="133"/>
      <c r="K6" s="133"/>
      <c r="L6" s="133"/>
      <c r="M6" s="133"/>
      <c r="N6" s="133"/>
      <c r="O6" s="133"/>
      <c r="P6" s="138" t="s">
        <v>13</v>
      </c>
    </row>
    <row r="7" spans="1:16" ht="49.5" customHeight="1">
      <c r="A7" s="132"/>
      <c r="B7" s="134"/>
      <c r="C7" s="136"/>
      <c r="D7" s="141"/>
      <c r="E7" s="18" t="s">
        <v>12</v>
      </c>
      <c r="F7" s="17" t="s">
        <v>9</v>
      </c>
      <c r="G7" s="17" t="s">
        <v>8</v>
      </c>
      <c r="H7" s="17" t="s">
        <v>11</v>
      </c>
      <c r="I7" s="17" t="s">
        <v>10</v>
      </c>
      <c r="J7" s="17" t="s">
        <v>9</v>
      </c>
      <c r="K7" s="17" t="s">
        <v>8</v>
      </c>
      <c r="L7" s="17" t="s">
        <v>11</v>
      </c>
      <c r="M7" s="17" t="s">
        <v>10</v>
      </c>
      <c r="N7" s="17" t="s">
        <v>9</v>
      </c>
      <c r="O7" s="17" t="s">
        <v>8</v>
      </c>
      <c r="P7" s="139"/>
    </row>
    <row r="8" spans="1:16" ht="39.950000000000003" customHeight="1">
      <c r="A8" s="16">
        <v>1</v>
      </c>
      <c r="B8" s="15" t="s">
        <v>7</v>
      </c>
      <c r="C8" s="14">
        <v>60</v>
      </c>
      <c r="D8" s="13"/>
      <c r="E8" s="12">
        <f t="shared" ref="E8:E15" si="0">SUM(F8:O8)</f>
        <v>0</v>
      </c>
      <c r="F8" s="11"/>
      <c r="G8" s="11"/>
      <c r="H8" s="11"/>
      <c r="I8" s="11"/>
      <c r="J8" s="11"/>
      <c r="K8" s="11"/>
      <c r="L8" s="11"/>
      <c r="M8" s="11"/>
      <c r="N8" s="11"/>
      <c r="O8" s="11"/>
      <c r="P8" s="10"/>
    </row>
    <row r="9" spans="1:16" ht="39.950000000000003" customHeight="1">
      <c r="A9" s="16">
        <v>2</v>
      </c>
      <c r="B9" s="15" t="s">
        <v>6</v>
      </c>
      <c r="C9" s="14">
        <v>50</v>
      </c>
      <c r="D9" s="13"/>
      <c r="E9" s="12">
        <f t="shared" si="0"/>
        <v>0</v>
      </c>
      <c r="F9" s="11"/>
      <c r="G9" s="11"/>
      <c r="H9" s="11"/>
      <c r="I9" s="11"/>
      <c r="J9" s="11"/>
      <c r="K9" s="11"/>
      <c r="L9" s="11"/>
      <c r="M9" s="11"/>
      <c r="N9" s="11"/>
      <c r="O9" s="11"/>
      <c r="P9" s="10"/>
    </row>
    <row r="10" spans="1:16" ht="39.950000000000003" customHeight="1">
      <c r="A10" s="16">
        <v>3</v>
      </c>
      <c r="B10" s="15" t="s">
        <v>5</v>
      </c>
      <c r="C10" s="14">
        <v>621</v>
      </c>
      <c r="D10" s="13"/>
      <c r="E10" s="12">
        <f t="shared" si="0"/>
        <v>0</v>
      </c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0"/>
    </row>
    <row r="11" spans="1:16" ht="39.950000000000003" customHeight="1">
      <c r="A11" s="16">
        <v>4</v>
      </c>
      <c r="B11" s="15" t="s">
        <v>4</v>
      </c>
      <c r="C11" s="14">
        <v>300</v>
      </c>
      <c r="D11" s="13"/>
      <c r="E11" s="12">
        <f t="shared" si="0"/>
        <v>0</v>
      </c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0"/>
    </row>
    <row r="12" spans="1:16" ht="39.950000000000003" customHeight="1">
      <c r="A12" s="16">
        <v>5</v>
      </c>
      <c r="B12" s="15" t="s">
        <v>3</v>
      </c>
      <c r="C12" s="14">
        <v>200</v>
      </c>
      <c r="D12" s="13"/>
      <c r="E12" s="12">
        <f t="shared" si="0"/>
        <v>0</v>
      </c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0"/>
    </row>
    <row r="13" spans="1:16" ht="39.950000000000003" customHeight="1">
      <c r="A13" s="16">
        <v>6</v>
      </c>
      <c r="B13" s="15" t="s">
        <v>2</v>
      </c>
      <c r="C13" s="14">
        <v>169</v>
      </c>
      <c r="D13" s="13"/>
      <c r="E13" s="12">
        <f t="shared" si="0"/>
        <v>0</v>
      </c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0"/>
    </row>
    <row r="14" spans="1:16" ht="39.950000000000003" customHeight="1">
      <c r="A14" s="16">
        <v>7</v>
      </c>
      <c r="B14" s="15" t="s">
        <v>1</v>
      </c>
      <c r="C14" s="14">
        <v>1249</v>
      </c>
      <c r="D14" s="13"/>
      <c r="E14" s="12">
        <f t="shared" si="0"/>
        <v>0</v>
      </c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0"/>
    </row>
    <row r="15" spans="1:16" ht="39.950000000000003" customHeight="1" thickBot="1">
      <c r="A15" s="9">
        <v>8</v>
      </c>
      <c r="B15" s="8" t="s">
        <v>0</v>
      </c>
      <c r="C15" s="7">
        <v>336</v>
      </c>
      <c r="D15" s="6"/>
      <c r="E15" s="5">
        <f t="shared" si="0"/>
        <v>0</v>
      </c>
      <c r="F15" s="4"/>
      <c r="G15" s="4"/>
      <c r="H15" s="4"/>
      <c r="I15" s="4"/>
      <c r="J15" s="4"/>
      <c r="K15" s="4"/>
      <c r="L15" s="4"/>
      <c r="M15" s="4"/>
      <c r="N15" s="4"/>
      <c r="O15" s="4"/>
      <c r="P15" s="3"/>
    </row>
    <row r="16" spans="1:16" ht="17.25" thickTop="1">
      <c r="A16" s="2"/>
      <c r="B16" s="1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</row>
    <row r="17" spans="1:16">
      <c r="A17" s="2"/>
      <c r="B17" s="1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</row>
    <row r="18" spans="1:16">
      <c r="A18" s="2"/>
      <c r="B18" s="1"/>
    </row>
  </sheetData>
  <mergeCells count="7">
    <mergeCell ref="A2:P2"/>
    <mergeCell ref="A6:A7"/>
    <mergeCell ref="B6:B7"/>
    <mergeCell ref="C6:C7"/>
    <mergeCell ref="E6:O6"/>
    <mergeCell ref="P6:P7"/>
    <mergeCell ref="D6:D7"/>
  </mergeCells>
  <phoneticPr fontId="2" type="noConversion"/>
  <pageMargins left="0.41" right="0.4" top="0.51" bottom="0.53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6A8F69-522D-485E-B5C6-E108D6B6D2F3}">
  <sheetPr>
    <pageSetUpPr fitToPage="1"/>
  </sheetPr>
  <dimension ref="A1:J30"/>
  <sheetViews>
    <sheetView tabSelected="1" view="pageBreakPreview" zoomScaleSheetLayoutView="100" workbookViewId="0">
      <selection activeCell="A4" sqref="A4"/>
    </sheetView>
  </sheetViews>
  <sheetFormatPr defaultRowHeight="16.5"/>
  <cols>
    <col min="1" max="1" width="20" customWidth="1"/>
    <col min="2" max="4" width="17.5" customWidth="1"/>
    <col min="5" max="5" width="17.5" style="2" customWidth="1"/>
    <col min="6" max="6" width="14.875" customWidth="1"/>
  </cols>
  <sheetData>
    <row r="1" spans="1:10" ht="17.25">
      <c r="A1" s="34"/>
      <c r="B1" s="34"/>
      <c r="C1" s="34"/>
    </row>
    <row r="2" spans="1:10" ht="33.75" customHeight="1">
      <c r="A2" s="142" t="s">
        <v>339</v>
      </c>
      <c r="B2" s="142"/>
      <c r="C2" s="142"/>
      <c r="D2" s="142"/>
      <c r="E2" s="142"/>
      <c r="F2" s="142"/>
    </row>
    <row r="3" spans="1:10" ht="21.75" customHeight="1">
      <c r="A3" s="32"/>
      <c r="B3" s="32"/>
      <c r="C3" s="32"/>
      <c r="D3" s="32"/>
      <c r="E3" s="32"/>
    </row>
    <row r="4" spans="1:10" ht="21.75" customHeight="1">
      <c r="A4" s="35" t="s">
        <v>297</v>
      </c>
      <c r="B4" s="35"/>
      <c r="C4" s="35"/>
      <c r="D4" s="35"/>
      <c r="E4" s="77"/>
    </row>
    <row r="5" spans="1:10" ht="21.75" customHeight="1">
      <c r="A5" s="35"/>
      <c r="B5" s="35"/>
      <c r="C5" s="35"/>
      <c r="D5" s="51"/>
      <c r="E5" s="51"/>
      <c r="F5" s="81" t="s">
        <v>325</v>
      </c>
    </row>
    <row r="6" spans="1:10" ht="24" customHeight="1">
      <c r="A6" s="143" t="s">
        <v>298</v>
      </c>
      <c r="B6" s="145" t="s">
        <v>299</v>
      </c>
      <c r="C6" s="145"/>
      <c r="D6" s="145" t="s">
        <v>300</v>
      </c>
      <c r="E6" s="145"/>
      <c r="F6" s="144" t="s">
        <v>301</v>
      </c>
    </row>
    <row r="7" spans="1:10" ht="26.25" customHeight="1">
      <c r="A7" s="143"/>
      <c r="B7" s="36" t="s">
        <v>302</v>
      </c>
      <c r="C7" s="36" t="s">
        <v>324</v>
      </c>
      <c r="D7" s="36" t="s">
        <v>302</v>
      </c>
      <c r="E7" s="80" t="s">
        <v>324</v>
      </c>
      <c r="F7" s="144"/>
    </row>
    <row r="8" spans="1:10" ht="33" customHeight="1">
      <c r="A8" s="87" t="s">
        <v>303</v>
      </c>
      <c r="B8" s="88">
        <f t="shared" ref="B8:E8" si="0">SUM(B9:B14)</f>
        <v>289</v>
      </c>
      <c r="C8" s="89">
        <f t="shared" si="0"/>
        <v>223201</v>
      </c>
      <c r="D8" s="88">
        <f t="shared" si="0"/>
        <v>214</v>
      </c>
      <c r="E8" s="89">
        <f t="shared" si="0"/>
        <v>170285</v>
      </c>
      <c r="F8" s="90">
        <f>E8/C8</f>
        <v>0.7629222091298874</v>
      </c>
      <c r="G8" s="47"/>
      <c r="H8" s="47"/>
      <c r="I8" s="47"/>
      <c r="J8" s="39"/>
    </row>
    <row r="9" spans="1:10" ht="33" customHeight="1">
      <c r="A9" s="37" t="s">
        <v>304</v>
      </c>
      <c r="B9" s="75">
        <v>24</v>
      </c>
      <c r="C9" s="48">
        <f>SUM(일반행정!D9:D32)</f>
        <v>7363</v>
      </c>
      <c r="D9" s="75">
        <v>19</v>
      </c>
      <c r="E9" s="38">
        <f>SUM(일반행정!E9:E32)</f>
        <v>4592</v>
      </c>
      <c r="F9" s="90">
        <f t="shared" ref="F9:F14" si="1">E9/C9</f>
        <v>0.6236588347141111</v>
      </c>
      <c r="G9" s="47"/>
      <c r="H9" s="47"/>
      <c r="I9" s="47"/>
    </row>
    <row r="10" spans="1:10" ht="33" customHeight="1">
      <c r="A10" s="40" t="s">
        <v>305</v>
      </c>
      <c r="B10" s="76">
        <v>50</v>
      </c>
      <c r="C10" s="49">
        <f>SUM(복지여성!D9:D58)</f>
        <v>13318</v>
      </c>
      <c r="D10" s="75">
        <v>37</v>
      </c>
      <c r="E10" s="41">
        <f>SUM(복지여성!E9:E58)</f>
        <v>10439</v>
      </c>
      <c r="F10" s="90">
        <f t="shared" si="1"/>
        <v>0.78382640036041451</v>
      </c>
      <c r="G10" s="47"/>
      <c r="H10" s="47"/>
      <c r="I10" s="47"/>
    </row>
    <row r="11" spans="1:10" ht="33" customHeight="1">
      <c r="A11" s="40" t="s">
        <v>306</v>
      </c>
      <c r="B11" s="76">
        <v>48</v>
      </c>
      <c r="C11" s="49">
        <f>SUM(경제환경!D9:D56)</f>
        <v>34644</v>
      </c>
      <c r="D11" s="75">
        <v>37</v>
      </c>
      <c r="E11" s="41">
        <f>SUM(경제환경!E9:E56)</f>
        <v>19913</v>
      </c>
      <c r="F11" s="90">
        <f t="shared" si="1"/>
        <v>0.57478928530192819</v>
      </c>
      <c r="G11" s="47"/>
      <c r="H11" s="47"/>
      <c r="I11" s="47"/>
    </row>
    <row r="12" spans="1:10" ht="33" customHeight="1">
      <c r="A12" s="40" t="s">
        <v>307</v>
      </c>
      <c r="B12" s="76">
        <v>50</v>
      </c>
      <c r="C12" s="49">
        <f>SUM(농정!D9:D58)</f>
        <v>34277</v>
      </c>
      <c r="D12" s="75">
        <v>35</v>
      </c>
      <c r="E12" s="41">
        <f>SUM(농정!E9:E58)</f>
        <v>32092</v>
      </c>
      <c r="F12" s="90">
        <f t="shared" si="1"/>
        <v>0.93625463138547715</v>
      </c>
      <c r="G12" s="47"/>
      <c r="H12" s="47"/>
      <c r="I12" s="47"/>
    </row>
    <row r="13" spans="1:10" s="35" customFormat="1" ht="33" customHeight="1">
      <c r="A13" s="37" t="s">
        <v>308</v>
      </c>
      <c r="B13" s="75">
        <v>59</v>
      </c>
      <c r="C13" s="48">
        <f>SUM(문화체육!D9:D67)</f>
        <v>30931</v>
      </c>
      <c r="D13" s="75">
        <v>39</v>
      </c>
      <c r="E13" s="38">
        <f>SUM(문화체육!E9:E67)</f>
        <v>21831</v>
      </c>
      <c r="F13" s="90">
        <f t="shared" si="1"/>
        <v>0.70579677346351555</v>
      </c>
      <c r="G13" s="47"/>
      <c r="H13" s="47"/>
      <c r="I13" s="47"/>
    </row>
    <row r="14" spans="1:10" ht="33" customHeight="1">
      <c r="A14" s="37" t="s">
        <v>309</v>
      </c>
      <c r="B14" s="75">
        <v>58</v>
      </c>
      <c r="C14" s="48">
        <f>SUM(안전건설!D9:D66)</f>
        <v>102668</v>
      </c>
      <c r="D14" s="75">
        <v>47</v>
      </c>
      <c r="E14" s="38">
        <f>SUM(안전건설!E9:E66)</f>
        <v>81418</v>
      </c>
      <c r="F14" s="90">
        <f t="shared" si="1"/>
        <v>0.79302216854326568</v>
      </c>
      <c r="G14" s="47"/>
      <c r="H14" s="47"/>
      <c r="I14" s="47"/>
    </row>
    <row r="15" spans="1:10" ht="35.1" customHeight="1"/>
    <row r="16" spans="1:10" ht="35.1" customHeight="1">
      <c r="A16" s="42"/>
      <c r="B16" s="42"/>
      <c r="C16" s="42"/>
      <c r="D16" s="43"/>
      <c r="E16" s="44"/>
    </row>
    <row r="17" spans="1:5" ht="35.1" customHeight="1">
      <c r="A17" s="42"/>
      <c r="B17" s="42"/>
      <c r="C17" s="42"/>
      <c r="D17" s="43"/>
      <c r="E17" s="44"/>
    </row>
    <row r="18" spans="1:5" ht="35.1" customHeight="1">
      <c r="A18" s="42"/>
      <c r="B18" s="42"/>
      <c r="C18" s="42"/>
      <c r="D18" s="43"/>
      <c r="E18" s="44"/>
    </row>
    <row r="19" spans="1:5" ht="35.1" customHeight="1">
      <c r="A19" s="42"/>
      <c r="B19" s="42"/>
      <c r="C19" s="42"/>
      <c r="D19" s="43"/>
      <c r="E19" s="44"/>
    </row>
    <row r="20" spans="1:5" ht="35.1" customHeight="1">
      <c r="A20" s="42"/>
      <c r="B20" s="42"/>
      <c r="C20" s="42"/>
      <c r="D20" s="43"/>
      <c r="E20" s="44"/>
    </row>
    <row r="21" spans="1:5" ht="35.1" customHeight="1">
      <c r="A21" s="42"/>
      <c r="B21" s="42"/>
      <c r="C21" s="42"/>
      <c r="D21" s="43"/>
      <c r="E21" s="44"/>
    </row>
    <row r="22" spans="1:5" ht="35.1" customHeight="1">
      <c r="A22" s="42"/>
      <c r="B22" s="42"/>
      <c r="C22" s="42"/>
      <c r="D22" s="43"/>
      <c r="E22" s="45"/>
    </row>
    <row r="23" spans="1:5" ht="35.1" customHeight="1">
      <c r="A23" s="42"/>
      <c r="B23" s="42"/>
      <c r="C23" s="42"/>
      <c r="D23" s="43"/>
      <c r="E23" s="45"/>
    </row>
    <row r="24" spans="1:5" ht="35.1" customHeight="1">
      <c r="A24" s="42"/>
      <c r="B24" s="42"/>
      <c r="C24" s="42"/>
      <c r="D24" s="43"/>
      <c r="E24" s="45"/>
    </row>
    <row r="25" spans="1:5" ht="35.1" customHeight="1">
      <c r="A25" s="42"/>
      <c r="B25" s="42"/>
      <c r="C25" s="42"/>
      <c r="D25" s="43"/>
      <c r="E25" s="45"/>
    </row>
    <row r="26" spans="1:5" ht="35.1" customHeight="1">
      <c r="A26" s="42"/>
      <c r="B26" s="42"/>
      <c r="C26" s="42"/>
      <c r="D26" s="43"/>
      <c r="E26" s="45"/>
    </row>
    <row r="27" spans="1:5" ht="35.1" customHeight="1">
      <c r="A27" s="42"/>
      <c r="B27" s="42"/>
      <c r="C27" s="42"/>
      <c r="D27" s="43"/>
      <c r="E27" s="45"/>
    </row>
    <row r="28" spans="1:5" ht="35.1" customHeight="1">
      <c r="A28" s="42"/>
      <c r="B28" s="42"/>
      <c r="C28" s="42"/>
      <c r="D28" s="43"/>
      <c r="E28" s="45"/>
    </row>
    <row r="29" spans="1:5" ht="35.1" customHeight="1">
      <c r="A29" s="42"/>
      <c r="B29" s="42"/>
      <c r="C29" s="42"/>
      <c r="D29" s="43"/>
      <c r="E29" s="45"/>
    </row>
    <row r="30" spans="1:5" ht="35.1" customHeight="1">
      <c r="A30" s="42"/>
      <c r="B30" s="42"/>
      <c r="C30" s="42"/>
      <c r="D30" s="46"/>
      <c r="E30" s="45"/>
    </row>
  </sheetData>
  <mergeCells count="5">
    <mergeCell ref="A2:F2"/>
    <mergeCell ref="A6:A7"/>
    <mergeCell ref="F6:F7"/>
    <mergeCell ref="B6:C6"/>
    <mergeCell ref="D6:E6"/>
  </mergeCells>
  <phoneticPr fontId="2" type="noConversion"/>
  <printOptions horizontalCentered="1"/>
  <pageMargins left="0.51181102362204722" right="0.51181102362204722" top="0.78740157480314965" bottom="0.51181102362204722" header="0.31496062992125984" footer="0.31496062992125984"/>
  <pageSetup paperSize="9" scale="81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CFFFF9-740A-49E8-A8FB-ED82DF49C3D9}">
  <sheetPr>
    <tabColor rgb="FFFF0000"/>
    <pageSetUpPr fitToPage="1"/>
  </sheetPr>
  <dimension ref="A1:J32"/>
  <sheetViews>
    <sheetView view="pageBreakPreview" zoomScaleNormal="100" zoomScaleSheetLayoutView="100" workbookViewId="0">
      <selection activeCell="E14" sqref="E14"/>
    </sheetView>
  </sheetViews>
  <sheetFormatPr defaultRowHeight="16.5"/>
  <cols>
    <col min="1" max="1" width="5.875" customWidth="1"/>
    <col min="2" max="2" width="41" customWidth="1"/>
    <col min="3" max="3" width="9.125" customWidth="1"/>
    <col min="4" max="5" width="12.375" customWidth="1"/>
    <col min="6" max="6" width="8.5" customWidth="1"/>
  </cols>
  <sheetData>
    <row r="1" spans="1:10" ht="17.25">
      <c r="A1" s="24"/>
    </row>
    <row r="2" spans="1:10" ht="22.5">
      <c r="A2" s="146" t="s">
        <v>335</v>
      </c>
      <c r="B2" s="146"/>
      <c r="C2" s="146"/>
      <c r="D2" s="146"/>
      <c r="E2" s="146"/>
      <c r="F2" s="146"/>
    </row>
    <row r="3" spans="1:10" ht="13.5" customHeight="1">
      <c r="A3" s="27"/>
      <c r="B3" s="27"/>
      <c r="C3" s="27"/>
      <c r="D3" s="28"/>
      <c r="E3" s="27"/>
      <c r="F3" s="27"/>
    </row>
    <row r="4" spans="1:10" ht="20.25">
      <c r="A4" s="147" t="s">
        <v>225</v>
      </c>
      <c r="B4" s="147"/>
      <c r="E4" s="33"/>
    </row>
    <row r="5" spans="1:10" ht="17.25" thickBot="1">
      <c r="D5" s="31"/>
      <c r="E5" s="31"/>
      <c r="F5" s="19" t="s">
        <v>19</v>
      </c>
    </row>
    <row r="6" spans="1:10" ht="28.5" customHeight="1">
      <c r="A6" s="148" t="s">
        <v>22</v>
      </c>
      <c r="B6" s="150" t="s">
        <v>17</v>
      </c>
      <c r="C6" s="152" t="s">
        <v>15</v>
      </c>
      <c r="D6" s="156" t="s">
        <v>326</v>
      </c>
      <c r="E6" s="158" t="s">
        <v>293</v>
      </c>
      <c r="F6" s="154" t="s">
        <v>13</v>
      </c>
    </row>
    <row r="7" spans="1:10" ht="28.5" customHeight="1">
      <c r="A7" s="149"/>
      <c r="B7" s="151"/>
      <c r="C7" s="153"/>
      <c r="D7" s="157"/>
      <c r="E7" s="159"/>
      <c r="F7" s="155"/>
    </row>
    <row r="8" spans="1:10" s="55" customFormat="1" ht="33" customHeight="1">
      <c r="A8" s="62" t="s">
        <v>330</v>
      </c>
      <c r="B8" s="63">
        <v>24</v>
      </c>
      <c r="C8" s="73"/>
      <c r="D8" s="82">
        <f t="shared" ref="D8:E8" si="0">SUM(D9:D58)</f>
        <v>7363</v>
      </c>
      <c r="E8" s="82">
        <f t="shared" si="0"/>
        <v>4592</v>
      </c>
      <c r="F8" s="64"/>
    </row>
    <row r="9" spans="1:10" ht="28.5" customHeight="1">
      <c r="A9" s="121">
        <v>1</v>
      </c>
      <c r="B9" s="59" t="s">
        <v>239</v>
      </c>
      <c r="C9" s="71">
        <v>1</v>
      </c>
      <c r="D9" s="52">
        <v>566</v>
      </c>
      <c r="E9" s="52">
        <v>566</v>
      </c>
      <c r="F9" s="56"/>
      <c r="H9" s="31"/>
      <c r="J9" s="31"/>
    </row>
    <row r="10" spans="1:10" ht="28.5" customHeight="1">
      <c r="A10" s="121">
        <v>2</v>
      </c>
      <c r="B10" s="59" t="s">
        <v>226</v>
      </c>
      <c r="C10" s="71">
        <v>2</v>
      </c>
      <c r="D10" s="53">
        <v>313</v>
      </c>
      <c r="E10" s="53">
        <v>313</v>
      </c>
      <c r="F10" s="56"/>
      <c r="J10" s="31"/>
    </row>
    <row r="11" spans="1:10" ht="28.5" customHeight="1">
      <c r="A11" s="121">
        <v>3</v>
      </c>
      <c r="B11" s="59" t="s">
        <v>228</v>
      </c>
      <c r="C11" s="71">
        <v>3</v>
      </c>
      <c r="D11" s="53">
        <v>150</v>
      </c>
      <c r="E11" s="53">
        <v>0</v>
      </c>
      <c r="F11" s="56"/>
      <c r="J11" s="31"/>
    </row>
    <row r="12" spans="1:10" ht="28.5" customHeight="1">
      <c r="A12" s="121">
        <v>4</v>
      </c>
      <c r="B12" s="59" t="s">
        <v>229</v>
      </c>
      <c r="C12" s="71">
        <v>4</v>
      </c>
      <c r="D12" s="53">
        <v>69</v>
      </c>
      <c r="E12" s="53">
        <v>69</v>
      </c>
      <c r="F12" s="56"/>
      <c r="J12" s="31"/>
    </row>
    <row r="13" spans="1:10" ht="28.5" customHeight="1">
      <c r="A13" s="121">
        <v>5</v>
      </c>
      <c r="B13" s="59" t="s">
        <v>230</v>
      </c>
      <c r="C13" s="71">
        <v>5</v>
      </c>
      <c r="D13" s="53">
        <v>498</v>
      </c>
      <c r="E13" s="53">
        <v>120</v>
      </c>
      <c r="F13" s="56"/>
      <c r="J13" s="31"/>
    </row>
    <row r="14" spans="1:10" ht="28.5" customHeight="1">
      <c r="A14" s="121">
        <v>6</v>
      </c>
      <c r="B14" s="59" t="s">
        <v>242</v>
      </c>
      <c r="C14" s="71">
        <v>6</v>
      </c>
      <c r="D14" s="52">
        <v>194</v>
      </c>
      <c r="E14" s="52">
        <v>115</v>
      </c>
      <c r="F14" s="56"/>
      <c r="J14" s="31"/>
    </row>
    <row r="15" spans="1:10" ht="28.5" customHeight="1">
      <c r="A15" s="121">
        <v>7</v>
      </c>
      <c r="B15" s="59" t="s">
        <v>337</v>
      </c>
      <c r="C15" s="71">
        <v>7</v>
      </c>
      <c r="D15" s="52">
        <v>50</v>
      </c>
      <c r="E15" s="52">
        <v>50</v>
      </c>
      <c r="F15" s="56"/>
      <c r="J15" s="31"/>
    </row>
    <row r="16" spans="1:10" ht="28.5" customHeight="1">
      <c r="A16" s="121">
        <v>8</v>
      </c>
      <c r="B16" s="59" t="s">
        <v>241</v>
      </c>
      <c r="C16" s="71">
        <v>8</v>
      </c>
      <c r="D16" s="52">
        <v>606</v>
      </c>
      <c r="E16" s="52">
        <v>440</v>
      </c>
      <c r="F16" s="56"/>
      <c r="J16" s="31"/>
    </row>
    <row r="17" spans="1:10" ht="28.5" customHeight="1">
      <c r="A17" s="121">
        <v>9</v>
      </c>
      <c r="B17" s="129" t="s">
        <v>231</v>
      </c>
      <c r="C17" s="71">
        <v>9</v>
      </c>
      <c r="D17" s="53">
        <v>92</v>
      </c>
      <c r="E17" s="53">
        <v>0</v>
      </c>
      <c r="F17" s="56"/>
      <c r="J17" s="31"/>
    </row>
    <row r="18" spans="1:10" ht="28.5" customHeight="1">
      <c r="A18" s="121">
        <v>10</v>
      </c>
      <c r="B18" s="59" t="s">
        <v>245</v>
      </c>
      <c r="C18" s="71">
        <v>10</v>
      </c>
      <c r="D18" s="52">
        <v>880</v>
      </c>
      <c r="E18" s="52">
        <v>0</v>
      </c>
      <c r="F18" s="56"/>
      <c r="J18" s="31"/>
    </row>
    <row r="19" spans="1:10" ht="28.5" customHeight="1">
      <c r="A19" s="121">
        <v>11</v>
      </c>
      <c r="B19" s="59" t="s">
        <v>244</v>
      </c>
      <c r="C19" s="71">
        <v>11</v>
      </c>
      <c r="D19" s="52">
        <v>28</v>
      </c>
      <c r="E19" s="52">
        <v>28</v>
      </c>
      <c r="F19" s="56"/>
      <c r="J19" s="31"/>
    </row>
    <row r="20" spans="1:10" s="55" customFormat="1" ht="28.5" customHeight="1">
      <c r="A20" s="121">
        <v>12</v>
      </c>
      <c r="B20" s="78" t="s">
        <v>247</v>
      </c>
      <c r="C20" s="74">
        <v>12</v>
      </c>
      <c r="D20" s="58">
        <v>2375</v>
      </c>
      <c r="E20" s="58">
        <v>2499</v>
      </c>
      <c r="F20" s="79"/>
      <c r="J20" s="31"/>
    </row>
    <row r="21" spans="1:10" ht="28.5" customHeight="1">
      <c r="A21" s="121">
        <v>13</v>
      </c>
      <c r="B21" s="59" t="s">
        <v>240</v>
      </c>
      <c r="C21" s="71">
        <v>13</v>
      </c>
      <c r="D21" s="52">
        <v>950</v>
      </c>
      <c r="E21" s="52">
        <v>0</v>
      </c>
      <c r="F21" s="56"/>
      <c r="J21" s="31"/>
    </row>
    <row r="22" spans="1:10" ht="28.5" customHeight="1">
      <c r="A22" s="121">
        <v>14</v>
      </c>
      <c r="B22" s="59" t="s">
        <v>234</v>
      </c>
      <c r="C22" s="71">
        <v>14</v>
      </c>
      <c r="D22" s="52">
        <v>28</v>
      </c>
      <c r="E22" s="52">
        <v>28</v>
      </c>
      <c r="F22" s="56"/>
      <c r="J22" s="31"/>
    </row>
    <row r="23" spans="1:10" ht="28.5" customHeight="1">
      <c r="A23" s="121">
        <v>15</v>
      </c>
      <c r="B23" s="59" t="s">
        <v>232</v>
      </c>
      <c r="C23" s="71">
        <v>15</v>
      </c>
      <c r="D23" s="53">
        <v>7</v>
      </c>
      <c r="E23" s="53">
        <v>7</v>
      </c>
      <c r="F23" s="56"/>
      <c r="J23" s="31"/>
    </row>
    <row r="24" spans="1:10" ht="28.5" customHeight="1">
      <c r="A24" s="121">
        <v>16</v>
      </c>
      <c r="B24" s="59" t="s">
        <v>238</v>
      </c>
      <c r="C24" s="71">
        <v>16</v>
      </c>
      <c r="D24" s="52">
        <v>20</v>
      </c>
      <c r="E24" s="52">
        <v>16</v>
      </c>
      <c r="F24" s="56"/>
      <c r="J24" s="31"/>
    </row>
    <row r="25" spans="1:10" ht="28.5" customHeight="1">
      <c r="A25" s="121">
        <v>17</v>
      </c>
      <c r="B25" s="59" t="s">
        <v>243</v>
      </c>
      <c r="C25" s="71">
        <v>17</v>
      </c>
      <c r="D25" s="52">
        <v>23</v>
      </c>
      <c r="E25" s="52">
        <v>23</v>
      </c>
      <c r="F25" s="56"/>
      <c r="J25" s="31"/>
    </row>
    <row r="26" spans="1:10" ht="28.5" customHeight="1">
      <c r="A26" s="121">
        <v>18</v>
      </c>
      <c r="B26" s="59" t="s">
        <v>227</v>
      </c>
      <c r="C26" s="71">
        <v>18</v>
      </c>
      <c r="D26" s="53">
        <v>43</v>
      </c>
      <c r="E26" s="53">
        <v>43</v>
      </c>
      <c r="F26" s="56"/>
      <c r="J26" s="31"/>
    </row>
    <row r="27" spans="1:10" ht="28.5" customHeight="1">
      <c r="A27" s="121">
        <v>19</v>
      </c>
      <c r="B27" s="59" t="s">
        <v>237</v>
      </c>
      <c r="C27" s="71">
        <v>19</v>
      </c>
      <c r="D27" s="52">
        <v>120</v>
      </c>
      <c r="E27" s="52">
        <v>100</v>
      </c>
      <c r="F27" s="56"/>
      <c r="J27" s="31"/>
    </row>
    <row r="28" spans="1:10" ht="28.5" customHeight="1">
      <c r="A28" s="121">
        <v>20</v>
      </c>
      <c r="B28" s="59" t="s">
        <v>236</v>
      </c>
      <c r="C28" s="71">
        <v>20</v>
      </c>
      <c r="D28" s="52">
        <v>9</v>
      </c>
      <c r="E28" s="52">
        <v>9</v>
      </c>
      <c r="F28" s="56"/>
      <c r="J28" s="31"/>
    </row>
    <row r="29" spans="1:10" ht="28.5" customHeight="1">
      <c r="A29" s="121">
        <v>21</v>
      </c>
      <c r="B29" s="129" t="s">
        <v>233</v>
      </c>
      <c r="C29" s="71">
        <v>21</v>
      </c>
      <c r="D29" s="53">
        <v>60</v>
      </c>
      <c r="E29" s="53">
        <v>0</v>
      </c>
      <c r="F29" s="56"/>
      <c r="J29" s="31"/>
    </row>
    <row r="30" spans="1:10" ht="28.5" customHeight="1">
      <c r="A30" s="121">
        <v>22</v>
      </c>
      <c r="B30" s="59" t="s">
        <v>246</v>
      </c>
      <c r="C30" s="71">
        <v>22</v>
      </c>
      <c r="D30" s="52">
        <v>100</v>
      </c>
      <c r="E30" s="52">
        <v>100</v>
      </c>
      <c r="F30" s="56"/>
      <c r="J30" s="31"/>
    </row>
    <row r="31" spans="1:10" ht="28.5" customHeight="1">
      <c r="A31" s="121">
        <v>23</v>
      </c>
      <c r="B31" s="59" t="s">
        <v>338</v>
      </c>
      <c r="C31" s="71">
        <v>23</v>
      </c>
      <c r="D31" s="53">
        <v>165</v>
      </c>
      <c r="E31" s="53">
        <v>49</v>
      </c>
      <c r="F31" s="56"/>
      <c r="J31" s="31"/>
    </row>
    <row r="32" spans="1:10" ht="28.5" customHeight="1" thickBot="1">
      <c r="A32" s="121">
        <v>24</v>
      </c>
      <c r="B32" s="60" t="s">
        <v>235</v>
      </c>
      <c r="C32" s="72">
        <v>23</v>
      </c>
      <c r="D32" s="54">
        <v>17</v>
      </c>
      <c r="E32" s="54">
        <v>17</v>
      </c>
      <c r="F32" s="61"/>
      <c r="J32" s="31"/>
    </row>
  </sheetData>
  <sortState ref="A9:F32">
    <sortCondition ref="C9:C32"/>
  </sortState>
  <mergeCells count="8">
    <mergeCell ref="A2:F2"/>
    <mergeCell ref="A4:B4"/>
    <mergeCell ref="A6:A7"/>
    <mergeCell ref="B6:B7"/>
    <mergeCell ref="C6:C7"/>
    <mergeCell ref="F6:F7"/>
    <mergeCell ref="D6:D7"/>
    <mergeCell ref="E6:E7"/>
  </mergeCells>
  <phoneticPr fontId="2" type="noConversion"/>
  <printOptions horizontalCentered="1"/>
  <pageMargins left="0.51181102362204722" right="0.51181102362204722" top="0.78740157480314965" bottom="0.51181102362204722" header="0.31496062992125984" footer="0.31496062992125984"/>
  <pageSetup paperSize="9" scale="85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0E92C3-AFD3-49B1-9E91-6D7D92562A8F}">
  <sheetPr>
    <tabColor rgb="FFFF0000"/>
    <pageSetUpPr fitToPage="1"/>
  </sheetPr>
  <dimension ref="A1:K61"/>
  <sheetViews>
    <sheetView view="pageBreakPreview" zoomScaleNormal="100" zoomScaleSheetLayoutView="100" workbookViewId="0">
      <selection activeCell="B11" sqref="B11"/>
    </sheetView>
  </sheetViews>
  <sheetFormatPr defaultRowHeight="16.5"/>
  <cols>
    <col min="1" max="1" width="5.875" customWidth="1"/>
    <col min="2" max="2" width="41" customWidth="1"/>
    <col min="3" max="3" width="9.125" customWidth="1"/>
    <col min="4" max="5" width="12.375" customWidth="1"/>
    <col min="6" max="6" width="8.5" customWidth="1"/>
  </cols>
  <sheetData>
    <row r="1" spans="1:11" ht="17.25">
      <c r="A1" s="24"/>
    </row>
    <row r="2" spans="1:11" ht="22.5">
      <c r="A2" s="146" t="s">
        <v>335</v>
      </c>
      <c r="B2" s="146"/>
      <c r="C2" s="146"/>
      <c r="D2" s="146"/>
      <c r="E2" s="146"/>
      <c r="F2" s="146"/>
    </row>
    <row r="3" spans="1:11" ht="13.5" customHeight="1">
      <c r="A3" s="27"/>
      <c r="B3" s="27"/>
      <c r="C3" s="27"/>
      <c r="D3" s="28"/>
      <c r="E3" s="27"/>
      <c r="F3" s="27"/>
    </row>
    <row r="4" spans="1:11" ht="20.25">
      <c r="A4" s="29" t="s">
        <v>82</v>
      </c>
    </row>
    <row r="5" spans="1:11" ht="17.25" thickBot="1">
      <c r="F5" s="19" t="s">
        <v>19</v>
      </c>
    </row>
    <row r="6" spans="1:11" ht="28.5" customHeight="1">
      <c r="A6" s="131" t="s">
        <v>22</v>
      </c>
      <c r="B6" s="133" t="s">
        <v>17</v>
      </c>
      <c r="C6" s="162" t="s">
        <v>15</v>
      </c>
      <c r="D6" s="165" t="s">
        <v>292</v>
      </c>
      <c r="E6" s="167" t="s">
        <v>293</v>
      </c>
      <c r="F6" s="138" t="s">
        <v>13</v>
      </c>
    </row>
    <row r="7" spans="1:11" ht="28.5" customHeight="1">
      <c r="A7" s="160"/>
      <c r="B7" s="161"/>
      <c r="C7" s="163"/>
      <c r="D7" s="166"/>
      <c r="E7" s="168"/>
      <c r="F7" s="164"/>
    </row>
    <row r="8" spans="1:11" s="55" customFormat="1" ht="33" customHeight="1">
      <c r="A8" s="62" t="s">
        <v>330</v>
      </c>
      <c r="B8" s="63">
        <v>50</v>
      </c>
      <c r="C8" s="73"/>
      <c r="D8" s="82">
        <f t="shared" ref="D8:E8" si="0">SUM(D9:D66)</f>
        <v>13318</v>
      </c>
      <c r="E8" s="82">
        <f t="shared" si="0"/>
        <v>10439</v>
      </c>
      <c r="F8" s="86"/>
    </row>
    <row r="9" spans="1:11" ht="39.950000000000003" customHeight="1">
      <c r="A9" s="66">
        <v>1</v>
      </c>
      <c r="B9" s="25" t="s">
        <v>83</v>
      </c>
      <c r="C9" s="92">
        <v>1</v>
      </c>
      <c r="D9" s="96">
        <v>636</v>
      </c>
      <c r="E9" s="96">
        <v>636</v>
      </c>
      <c r="F9" s="97"/>
      <c r="K9" s="31"/>
    </row>
    <row r="10" spans="1:11" ht="39.950000000000003" customHeight="1">
      <c r="A10" s="66">
        <v>2</v>
      </c>
      <c r="B10" s="25" t="s">
        <v>84</v>
      </c>
      <c r="C10" s="92">
        <v>2</v>
      </c>
      <c r="D10" s="98">
        <v>198</v>
      </c>
      <c r="E10" s="98">
        <v>198</v>
      </c>
      <c r="F10" s="97"/>
      <c r="K10" s="31"/>
    </row>
    <row r="11" spans="1:11" ht="39.950000000000003" customHeight="1">
      <c r="A11" s="66">
        <v>3</v>
      </c>
      <c r="B11" s="25" t="s">
        <v>328</v>
      </c>
      <c r="C11" s="92">
        <v>3</v>
      </c>
      <c r="D11" s="98">
        <v>1010</v>
      </c>
      <c r="E11" s="98">
        <v>660</v>
      </c>
      <c r="F11" s="97"/>
      <c r="K11" s="31"/>
    </row>
    <row r="12" spans="1:11" ht="39.950000000000003" customHeight="1">
      <c r="A12" s="66">
        <v>4</v>
      </c>
      <c r="B12" s="25" t="s">
        <v>85</v>
      </c>
      <c r="C12" s="92">
        <v>4</v>
      </c>
      <c r="D12" s="98">
        <v>860</v>
      </c>
      <c r="E12" s="98">
        <v>828</v>
      </c>
      <c r="F12" s="97"/>
      <c r="K12" s="31"/>
    </row>
    <row r="13" spans="1:11" ht="39.950000000000003" customHeight="1">
      <c r="A13" s="66">
        <v>5</v>
      </c>
      <c r="B13" s="25" t="s">
        <v>329</v>
      </c>
      <c r="C13" s="92">
        <v>5</v>
      </c>
      <c r="D13" s="96">
        <v>12</v>
      </c>
      <c r="E13" s="96">
        <v>0</v>
      </c>
      <c r="F13" s="97"/>
      <c r="K13" s="31"/>
    </row>
    <row r="14" spans="1:11" ht="39.950000000000003" customHeight="1">
      <c r="A14" s="66">
        <v>6</v>
      </c>
      <c r="B14" s="25" t="s">
        <v>86</v>
      </c>
      <c r="C14" s="92">
        <v>6</v>
      </c>
      <c r="D14" s="98">
        <v>1891</v>
      </c>
      <c r="E14" s="98">
        <v>1887</v>
      </c>
      <c r="F14" s="97"/>
      <c r="K14" s="31"/>
    </row>
    <row r="15" spans="1:11" ht="39.950000000000003" customHeight="1">
      <c r="A15" s="66">
        <v>7</v>
      </c>
      <c r="B15" s="25" t="s">
        <v>87</v>
      </c>
      <c r="C15" s="92">
        <v>7</v>
      </c>
      <c r="D15" s="98">
        <v>120</v>
      </c>
      <c r="E15" s="98">
        <v>120</v>
      </c>
      <c r="F15" s="97"/>
      <c r="K15" s="31"/>
    </row>
    <row r="16" spans="1:11" ht="39.950000000000003" customHeight="1">
      <c r="A16" s="66">
        <v>8</v>
      </c>
      <c r="B16" s="25" t="s">
        <v>314</v>
      </c>
      <c r="C16" s="92">
        <v>8</v>
      </c>
      <c r="D16" s="98">
        <v>20</v>
      </c>
      <c r="E16" s="98">
        <v>20</v>
      </c>
      <c r="F16" s="97"/>
      <c r="K16" s="31"/>
    </row>
    <row r="17" spans="1:11" ht="39.950000000000003" customHeight="1">
      <c r="A17" s="66">
        <v>9</v>
      </c>
      <c r="B17" s="25" t="s">
        <v>315</v>
      </c>
      <c r="C17" s="92">
        <v>9</v>
      </c>
      <c r="D17" s="98">
        <v>350</v>
      </c>
      <c r="E17" s="98">
        <v>0</v>
      </c>
      <c r="F17" s="97"/>
      <c r="K17" s="31"/>
    </row>
    <row r="18" spans="1:11" ht="39.950000000000003" customHeight="1">
      <c r="A18" s="66">
        <v>10</v>
      </c>
      <c r="B18" s="25" t="s">
        <v>88</v>
      </c>
      <c r="C18" s="92">
        <v>10</v>
      </c>
      <c r="D18" s="96">
        <v>18</v>
      </c>
      <c r="E18" s="96">
        <v>18</v>
      </c>
      <c r="F18" s="97"/>
      <c r="K18" s="31"/>
    </row>
    <row r="19" spans="1:11" ht="39.950000000000003" customHeight="1">
      <c r="A19" s="66">
        <v>11</v>
      </c>
      <c r="B19" s="25" t="s">
        <v>89</v>
      </c>
      <c r="C19" s="92">
        <v>11</v>
      </c>
      <c r="D19" s="96">
        <v>40</v>
      </c>
      <c r="E19" s="96">
        <v>0</v>
      </c>
      <c r="F19" s="97"/>
      <c r="K19" s="31"/>
    </row>
    <row r="20" spans="1:11" ht="39.950000000000003" customHeight="1">
      <c r="A20" s="66">
        <v>12</v>
      </c>
      <c r="B20" s="25" t="s">
        <v>316</v>
      </c>
      <c r="C20" s="92">
        <v>12</v>
      </c>
      <c r="D20" s="98">
        <v>60</v>
      </c>
      <c r="E20" s="98">
        <v>60</v>
      </c>
      <c r="F20" s="97"/>
      <c r="K20" s="31"/>
    </row>
    <row r="21" spans="1:11" ht="39.950000000000003" customHeight="1">
      <c r="A21" s="66">
        <v>13</v>
      </c>
      <c r="B21" s="25" t="s">
        <v>90</v>
      </c>
      <c r="C21" s="92">
        <v>13</v>
      </c>
      <c r="D21" s="98">
        <v>108</v>
      </c>
      <c r="E21" s="98">
        <v>108</v>
      </c>
      <c r="F21" s="97"/>
      <c r="K21" s="31"/>
    </row>
    <row r="22" spans="1:11" s="55" customFormat="1" ht="39.950000000000003" customHeight="1">
      <c r="A22" s="66">
        <v>14</v>
      </c>
      <c r="B22" s="99" t="s">
        <v>91</v>
      </c>
      <c r="C22" s="100">
        <v>13</v>
      </c>
      <c r="D22" s="93">
        <v>140</v>
      </c>
      <c r="E22" s="93">
        <v>140</v>
      </c>
      <c r="F22" s="94"/>
      <c r="K22" s="31"/>
    </row>
    <row r="23" spans="1:11" ht="39.950000000000003" customHeight="1">
      <c r="A23" s="66">
        <v>15</v>
      </c>
      <c r="B23" s="25" t="s">
        <v>92</v>
      </c>
      <c r="C23" s="92">
        <v>15</v>
      </c>
      <c r="D23" s="98">
        <v>25</v>
      </c>
      <c r="E23" s="98">
        <v>25</v>
      </c>
      <c r="F23" s="97"/>
      <c r="K23" s="31"/>
    </row>
    <row r="24" spans="1:11" ht="39.950000000000003" customHeight="1">
      <c r="A24" s="66">
        <v>16</v>
      </c>
      <c r="B24" s="25" t="s">
        <v>327</v>
      </c>
      <c r="C24" s="92">
        <v>16</v>
      </c>
      <c r="D24" s="98">
        <v>25</v>
      </c>
      <c r="E24" s="98">
        <v>0</v>
      </c>
      <c r="F24" s="97"/>
      <c r="K24" s="31"/>
    </row>
    <row r="25" spans="1:11" ht="39.950000000000003" customHeight="1">
      <c r="A25" s="66">
        <v>17</v>
      </c>
      <c r="B25" s="25" t="s">
        <v>93</v>
      </c>
      <c r="C25" s="92">
        <v>17</v>
      </c>
      <c r="D25" s="96">
        <v>120</v>
      </c>
      <c r="E25" s="96">
        <v>0</v>
      </c>
      <c r="F25" s="97"/>
      <c r="K25" s="31"/>
    </row>
    <row r="26" spans="1:11" ht="39.950000000000003" customHeight="1">
      <c r="A26" s="66">
        <v>18</v>
      </c>
      <c r="B26" s="25" t="s">
        <v>94</v>
      </c>
      <c r="C26" s="92">
        <v>18</v>
      </c>
      <c r="D26" s="98">
        <v>4710</v>
      </c>
      <c r="E26" s="98">
        <v>4710</v>
      </c>
      <c r="F26" s="97"/>
      <c r="K26" s="31"/>
    </row>
    <row r="27" spans="1:11" ht="39.950000000000003" customHeight="1">
      <c r="A27" s="66">
        <v>19</v>
      </c>
      <c r="B27" s="25" t="s">
        <v>95</v>
      </c>
      <c r="C27" s="92">
        <v>19</v>
      </c>
      <c r="D27" s="96">
        <v>250</v>
      </c>
      <c r="E27" s="96">
        <v>220</v>
      </c>
      <c r="F27" s="97"/>
      <c r="K27" s="31"/>
    </row>
    <row r="28" spans="1:11" ht="39.950000000000003" customHeight="1">
      <c r="A28" s="66">
        <v>20</v>
      </c>
      <c r="B28" s="25" t="s">
        <v>96</v>
      </c>
      <c r="C28" s="92">
        <v>20</v>
      </c>
      <c r="D28" s="96">
        <v>25</v>
      </c>
      <c r="E28" s="96">
        <v>25</v>
      </c>
      <c r="F28" s="97"/>
      <c r="K28" s="31"/>
    </row>
    <row r="29" spans="1:11" ht="39.950000000000003" customHeight="1">
      <c r="A29" s="66">
        <v>21</v>
      </c>
      <c r="B29" s="25" t="s">
        <v>317</v>
      </c>
      <c r="C29" s="92">
        <v>21</v>
      </c>
      <c r="D29" s="96">
        <v>60</v>
      </c>
      <c r="E29" s="96">
        <v>0</v>
      </c>
      <c r="F29" s="97"/>
      <c r="K29" s="31"/>
    </row>
    <row r="30" spans="1:11" ht="39.950000000000003" customHeight="1">
      <c r="A30" s="66">
        <v>22</v>
      </c>
      <c r="B30" s="25" t="s">
        <v>318</v>
      </c>
      <c r="C30" s="92">
        <v>22</v>
      </c>
      <c r="D30" s="96">
        <v>61</v>
      </c>
      <c r="E30" s="96">
        <v>61</v>
      </c>
      <c r="F30" s="97"/>
      <c r="K30" s="31"/>
    </row>
    <row r="31" spans="1:11" ht="39.950000000000003" customHeight="1">
      <c r="A31" s="66">
        <v>23</v>
      </c>
      <c r="B31" s="25" t="s">
        <v>97</v>
      </c>
      <c r="C31" s="92">
        <v>22</v>
      </c>
      <c r="D31" s="96">
        <v>50</v>
      </c>
      <c r="E31" s="96">
        <v>0</v>
      </c>
      <c r="F31" s="97"/>
      <c r="K31" s="31"/>
    </row>
    <row r="32" spans="1:11" ht="39.950000000000003" customHeight="1">
      <c r="A32" s="66">
        <v>24</v>
      </c>
      <c r="B32" s="25" t="s">
        <v>98</v>
      </c>
      <c r="C32" s="92">
        <v>24</v>
      </c>
      <c r="D32" s="96">
        <v>12</v>
      </c>
      <c r="E32" s="96">
        <v>12</v>
      </c>
      <c r="F32" s="97"/>
      <c r="K32" s="31"/>
    </row>
    <row r="33" spans="1:11" s="55" customFormat="1" ht="39.950000000000003" customHeight="1">
      <c r="A33" s="66">
        <v>25</v>
      </c>
      <c r="B33" s="99" t="s">
        <v>99</v>
      </c>
      <c r="C33" s="100">
        <v>25</v>
      </c>
      <c r="D33" s="93">
        <v>5</v>
      </c>
      <c r="E33" s="93">
        <v>0</v>
      </c>
      <c r="F33" s="94"/>
      <c r="K33" s="31"/>
    </row>
    <row r="34" spans="1:11" ht="39.950000000000003" customHeight="1">
      <c r="A34" s="66">
        <v>26</v>
      </c>
      <c r="B34" s="25" t="s">
        <v>100</v>
      </c>
      <c r="C34" s="92">
        <v>26</v>
      </c>
      <c r="D34" s="96">
        <v>10</v>
      </c>
      <c r="E34" s="96">
        <v>10</v>
      </c>
      <c r="F34" s="97"/>
      <c r="K34" s="31"/>
    </row>
    <row r="35" spans="1:11" ht="39.950000000000003" customHeight="1">
      <c r="A35" s="66">
        <v>27</v>
      </c>
      <c r="B35" s="25" t="s">
        <v>319</v>
      </c>
      <c r="C35" s="92">
        <v>27</v>
      </c>
      <c r="D35" s="96">
        <v>15</v>
      </c>
      <c r="E35" s="96">
        <v>15</v>
      </c>
      <c r="F35" s="97"/>
      <c r="K35" s="31"/>
    </row>
    <row r="36" spans="1:11" ht="39.950000000000003" customHeight="1">
      <c r="A36" s="66">
        <v>28</v>
      </c>
      <c r="B36" s="25" t="s">
        <v>101</v>
      </c>
      <c r="C36" s="92">
        <v>27</v>
      </c>
      <c r="D36" s="96">
        <v>14</v>
      </c>
      <c r="E36" s="96">
        <v>0</v>
      </c>
      <c r="F36" s="97"/>
      <c r="K36" s="31"/>
    </row>
    <row r="37" spans="1:11" ht="39.950000000000003" customHeight="1">
      <c r="A37" s="66">
        <v>29</v>
      </c>
      <c r="B37" s="25" t="s">
        <v>102</v>
      </c>
      <c r="C37" s="92">
        <v>29</v>
      </c>
      <c r="D37" s="96">
        <v>11</v>
      </c>
      <c r="E37" s="96">
        <v>10</v>
      </c>
      <c r="F37" s="97"/>
      <c r="K37" s="31"/>
    </row>
    <row r="38" spans="1:11" ht="39.950000000000003" customHeight="1">
      <c r="A38" s="66">
        <v>30</v>
      </c>
      <c r="B38" s="25" t="s">
        <v>320</v>
      </c>
      <c r="C38" s="92">
        <v>30</v>
      </c>
      <c r="D38" s="96">
        <v>20</v>
      </c>
      <c r="E38" s="96">
        <v>0</v>
      </c>
      <c r="F38" s="97"/>
      <c r="K38" s="31"/>
    </row>
    <row r="39" spans="1:11" ht="39.950000000000003" customHeight="1">
      <c r="A39" s="66">
        <v>31</v>
      </c>
      <c r="B39" s="25" t="s">
        <v>103</v>
      </c>
      <c r="C39" s="92">
        <v>30</v>
      </c>
      <c r="D39" s="96">
        <v>120</v>
      </c>
      <c r="E39" s="96">
        <v>120</v>
      </c>
      <c r="F39" s="97"/>
      <c r="K39" s="31"/>
    </row>
    <row r="40" spans="1:11" ht="39.950000000000003" customHeight="1">
      <c r="A40" s="66">
        <v>32</v>
      </c>
      <c r="B40" s="25" t="s">
        <v>104</v>
      </c>
      <c r="C40" s="92">
        <v>32</v>
      </c>
      <c r="D40" s="96">
        <v>36</v>
      </c>
      <c r="E40" s="96">
        <v>36</v>
      </c>
      <c r="F40" s="97"/>
      <c r="K40" s="31"/>
    </row>
    <row r="41" spans="1:11" ht="39.950000000000003" customHeight="1">
      <c r="A41" s="66">
        <v>33</v>
      </c>
      <c r="B41" s="25" t="s">
        <v>105</v>
      </c>
      <c r="C41" s="92">
        <v>33</v>
      </c>
      <c r="D41" s="96">
        <v>30</v>
      </c>
      <c r="E41" s="96">
        <v>30</v>
      </c>
      <c r="F41" s="97"/>
      <c r="K41" s="31"/>
    </row>
    <row r="42" spans="1:11" ht="39.950000000000003" customHeight="1">
      <c r="A42" s="66">
        <v>34</v>
      </c>
      <c r="B42" s="25" t="s">
        <v>321</v>
      </c>
      <c r="C42" s="92">
        <v>34</v>
      </c>
      <c r="D42" s="96">
        <v>50</v>
      </c>
      <c r="E42" s="96">
        <v>0</v>
      </c>
      <c r="F42" s="97"/>
      <c r="K42" s="31"/>
    </row>
    <row r="43" spans="1:11" ht="39.950000000000003" customHeight="1">
      <c r="A43" s="66">
        <v>35</v>
      </c>
      <c r="B43" s="25" t="s">
        <v>106</v>
      </c>
      <c r="C43" s="92">
        <v>35</v>
      </c>
      <c r="D43" s="96">
        <v>40</v>
      </c>
      <c r="E43" s="96">
        <v>36</v>
      </c>
      <c r="F43" s="97"/>
      <c r="K43" s="31"/>
    </row>
    <row r="44" spans="1:11" ht="39.950000000000003" customHeight="1">
      <c r="A44" s="66">
        <v>36</v>
      </c>
      <c r="B44" s="25" t="s">
        <v>107</v>
      </c>
      <c r="C44" s="92">
        <v>36</v>
      </c>
      <c r="D44" s="96">
        <v>8</v>
      </c>
      <c r="E44" s="96">
        <v>8</v>
      </c>
      <c r="F44" s="97"/>
      <c r="K44" s="31"/>
    </row>
    <row r="45" spans="1:11" ht="39.950000000000003" customHeight="1">
      <c r="A45" s="66">
        <v>37</v>
      </c>
      <c r="B45" s="25" t="s">
        <v>108</v>
      </c>
      <c r="C45" s="92">
        <v>36</v>
      </c>
      <c r="D45" s="96">
        <v>127</v>
      </c>
      <c r="E45" s="96">
        <v>4</v>
      </c>
      <c r="F45" s="97"/>
      <c r="K45" s="31"/>
    </row>
    <row r="46" spans="1:11" ht="39.950000000000003" customHeight="1">
      <c r="A46" s="66">
        <v>38</v>
      </c>
      <c r="B46" s="25" t="s">
        <v>109</v>
      </c>
      <c r="C46" s="92">
        <v>38</v>
      </c>
      <c r="D46" s="96">
        <v>35</v>
      </c>
      <c r="E46" s="96">
        <v>35</v>
      </c>
      <c r="F46" s="97"/>
      <c r="K46" s="31"/>
    </row>
    <row r="47" spans="1:11" ht="39.950000000000003" customHeight="1">
      <c r="A47" s="66">
        <v>39</v>
      </c>
      <c r="B47" s="25" t="s">
        <v>110</v>
      </c>
      <c r="C47" s="92">
        <v>39</v>
      </c>
      <c r="D47" s="96">
        <v>46</v>
      </c>
      <c r="E47" s="96">
        <v>46</v>
      </c>
      <c r="F47" s="97"/>
      <c r="K47" s="31"/>
    </row>
    <row r="48" spans="1:11" ht="39.950000000000003" customHeight="1">
      <c r="A48" s="66">
        <v>40</v>
      </c>
      <c r="B48" s="25" t="s">
        <v>322</v>
      </c>
      <c r="C48" s="92">
        <v>40</v>
      </c>
      <c r="D48" s="96">
        <v>1490</v>
      </c>
      <c r="E48" s="96">
        <v>0</v>
      </c>
      <c r="F48" s="97"/>
      <c r="K48" s="31"/>
    </row>
    <row r="49" spans="1:11" ht="39.950000000000003" customHeight="1">
      <c r="A49" s="66">
        <v>41</v>
      </c>
      <c r="B49" s="25" t="s">
        <v>111</v>
      </c>
      <c r="C49" s="92">
        <v>41</v>
      </c>
      <c r="D49" s="96">
        <v>53</v>
      </c>
      <c r="E49" s="96">
        <v>53</v>
      </c>
      <c r="F49" s="97"/>
      <c r="K49" s="31"/>
    </row>
    <row r="50" spans="1:11" ht="39.950000000000003" customHeight="1">
      <c r="A50" s="66">
        <v>42</v>
      </c>
      <c r="B50" s="25" t="s">
        <v>112</v>
      </c>
      <c r="C50" s="92">
        <v>42</v>
      </c>
      <c r="D50" s="96">
        <v>41</v>
      </c>
      <c r="E50" s="96">
        <v>41</v>
      </c>
      <c r="F50" s="97"/>
      <c r="K50" s="31"/>
    </row>
    <row r="51" spans="1:11" ht="39.950000000000003" customHeight="1">
      <c r="A51" s="66">
        <v>43</v>
      </c>
      <c r="B51" s="25" t="s">
        <v>331</v>
      </c>
      <c r="C51" s="92">
        <v>43</v>
      </c>
      <c r="D51" s="96">
        <v>20</v>
      </c>
      <c r="E51" s="96">
        <v>20</v>
      </c>
      <c r="F51" s="97"/>
      <c r="K51" s="31"/>
    </row>
    <row r="52" spans="1:11" ht="39.950000000000003" customHeight="1">
      <c r="A52" s="66">
        <v>44</v>
      </c>
      <c r="B52" s="25" t="s">
        <v>113</v>
      </c>
      <c r="C52" s="92">
        <v>44</v>
      </c>
      <c r="D52" s="96">
        <v>52</v>
      </c>
      <c r="E52" s="96">
        <v>12</v>
      </c>
      <c r="F52" s="97"/>
      <c r="K52" s="31"/>
    </row>
    <row r="53" spans="1:11" ht="39.950000000000003" customHeight="1">
      <c r="A53" s="66">
        <v>45</v>
      </c>
      <c r="B53" s="25" t="s">
        <v>114</v>
      </c>
      <c r="C53" s="92">
        <v>45</v>
      </c>
      <c r="D53" s="96">
        <v>36</v>
      </c>
      <c r="E53" s="96">
        <v>36</v>
      </c>
      <c r="F53" s="97"/>
      <c r="K53" s="31"/>
    </row>
    <row r="54" spans="1:11" ht="39.950000000000003" customHeight="1">
      <c r="A54" s="66">
        <v>46</v>
      </c>
      <c r="B54" s="25" t="s">
        <v>115</v>
      </c>
      <c r="C54" s="92">
        <v>46</v>
      </c>
      <c r="D54" s="96">
        <v>12</v>
      </c>
      <c r="E54" s="96">
        <v>12</v>
      </c>
      <c r="F54" s="97"/>
      <c r="K54" s="31"/>
    </row>
    <row r="55" spans="1:11" ht="39.950000000000003" customHeight="1">
      <c r="A55" s="66">
        <v>47</v>
      </c>
      <c r="B55" s="25" t="s">
        <v>116</v>
      </c>
      <c r="C55" s="92">
        <v>47</v>
      </c>
      <c r="D55" s="96">
        <v>150</v>
      </c>
      <c r="E55" s="96">
        <v>150</v>
      </c>
      <c r="F55" s="97"/>
      <c r="K55" s="31"/>
    </row>
    <row r="56" spans="1:11" ht="39.950000000000003" customHeight="1">
      <c r="A56" s="66">
        <v>48</v>
      </c>
      <c r="B56" s="25" t="s">
        <v>117</v>
      </c>
      <c r="C56" s="92">
        <v>48</v>
      </c>
      <c r="D56" s="96">
        <v>5</v>
      </c>
      <c r="E56" s="96">
        <v>5</v>
      </c>
      <c r="F56" s="97"/>
      <c r="K56" s="31"/>
    </row>
    <row r="57" spans="1:11" ht="39.950000000000003" customHeight="1">
      <c r="A57" s="66">
        <v>49</v>
      </c>
      <c r="B57" s="25" t="s">
        <v>118</v>
      </c>
      <c r="C57" s="92">
        <v>49</v>
      </c>
      <c r="D57" s="96">
        <v>61</v>
      </c>
      <c r="E57" s="96">
        <v>32</v>
      </c>
      <c r="F57" s="97"/>
      <c r="K57" s="31"/>
    </row>
    <row r="58" spans="1:11" ht="39.950000000000003" customHeight="1" thickBot="1">
      <c r="A58" s="66">
        <v>50</v>
      </c>
      <c r="B58" s="101" t="s">
        <v>119</v>
      </c>
      <c r="C58" s="102">
        <v>50</v>
      </c>
      <c r="D58" s="103">
        <v>30</v>
      </c>
      <c r="E58" s="103">
        <v>0</v>
      </c>
      <c r="F58" s="104"/>
      <c r="K58" s="31"/>
    </row>
    <row r="59" spans="1:11">
      <c r="A59" s="2"/>
      <c r="B59" s="1"/>
      <c r="C59" s="2"/>
      <c r="F59" s="2"/>
    </row>
    <row r="60" spans="1:11">
      <c r="A60" s="2"/>
      <c r="B60" s="1"/>
      <c r="C60" s="2"/>
      <c r="F60" s="2"/>
    </row>
    <row r="61" spans="1:11">
      <c r="A61" s="2"/>
      <c r="B61" s="1"/>
    </row>
  </sheetData>
  <mergeCells count="7">
    <mergeCell ref="A2:F2"/>
    <mergeCell ref="A6:A7"/>
    <mergeCell ref="B6:B7"/>
    <mergeCell ref="C6:C7"/>
    <mergeCell ref="F6:F7"/>
    <mergeCell ref="D6:D7"/>
    <mergeCell ref="E6:E7"/>
  </mergeCells>
  <phoneticPr fontId="2" type="noConversion"/>
  <printOptions horizontalCentered="1"/>
  <pageMargins left="0.51181102362204722" right="0.51181102362204722" top="0.78740157480314965" bottom="0.51181102362204722" header="0.31496062992125984" footer="0.31496062992125984"/>
  <pageSetup paperSize="9" scale="90" fitToHeight="3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E7C1DB-BAAE-47AD-8604-3C9F378BA42D}">
  <sheetPr>
    <tabColor rgb="FFFF0000"/>
    <pageSetUpPr fitToPage="1"/>
  </sheetPr>
  <dimension ref="A1:I59"/>
  <sheetViews>
    <sheetView view="pageBreakPreview" zoomScaleNormal="100" zoomScaleSheetLayoutView="100" workbookViewId="0">
      <selection activeCell="B11" sqref="B11"/>
    </sheetView>
  </sheetViews>
  <sheetFormatPr defaultRowHeight="16.5"/>
  <cols>
    <col min="1" max="1" width="5.875" customWidth="1"/>
    <col min="2" max="2" width="41" customWidth="1"/>
    <col min="3" max="3" width="9.125" customWidth="1"/>
    <col min="4" max="5" width="12.375" customWidth="1"/>
    <col min="6" max="6" width="8.5" customWidth="1"/>
  </cols>
  <sheetData>
    <row r="1" spans="1:9" ht="17.25">
      <c r="A1" s="24"/>
    </row>
    <row r="2" spans="1:9" ht="22.5">
      <c r="A2" s="146" t="s">
        <v>335</v>
      </c>
      <c r="B2" s="146"/>
      <c r="C2" s="146"/>
      <c r="D2" s="146"/>
      <c r="E2" s="146"/>
      <c r="F2" s="146"/>
    </row>
    <row r="3" spans="1:9" ht="13.5" customHeight="1">
      <c r="A3" s="27"/>
      <c r="B3" s="27"/>
      <c r="C3" s="27"/>
      <c r="D3" s="28"/>
      <c r="E3" s="27"/>
      <c r="F3" s="27"/>
    </row>
    <row r="4" spans="1:9" ht="20.25">
      <c r="A4" s="23" t="s">
        <v>120</v>
      </c>
    </row>
    <row r="5" spans="1:9" ht="17.25" thickBot="1">
      <c r="F5" s="19" t="s">
        <v>19</v>
      </c>
    </row>
    <row r="6" spans="1:9" ht="28.5" customHeight="1">
      <c r="A6" s="131" t="s">
        <v>22</v>
      </c>
      <c r="B6" s="133" t="s">
        <v>17</v>
      </c>
      <c r="C6" s="162" t="s">
        <v>15</v>
      </c>
      <c r="D6" s="165" t="s">
        <v>292</v>
      </c>
      <c r="E6" s="167" t="s">
        <v>293</v>
      </c>
      <c r="F6" s="138" t="s">
        <v>13</v>
      </c>
    </row>
    <row r="7" spans="1:9" ht="28.5" customHeight="1">
      <c r="A7" s="160"/>
      <c r="B7" s="161"/>
      <c r="C7" s="163"/>
      <c r="D7" s="166"/>
      <c r="E7" s="168"/>
      <c r="F7" s="164"/>
    </row>
    <row r="8" spans="1:9" s="55" customFormat="1" ht="33" customHeight="1">
      <c r="A8" s="62" t="s">
        <v>330</v>
      </c>
      <c r="B8" s="63">
        <v>48</v>
      </c>
      <c r="C8" s="65"/>
      <c r="D8" s="82">
        <f>SUM(D9:D64)</f>
        <v>34644</v>
      </c>
      <c r="E8" s="82">
        <f>SUM(E9:E64)</f>
        <v>19913</v>
      </c>
      <c r="F8" s="64"/>
      <c r="H8"/>
    </row>
    <row r="9" spans="1:9" ht="39.950000000000003" customHeight="1">
      <c r="A9" s="66">
        <v>1</v>
      </c>
      <c r="B9" s="91" t="s">
        <v>152</v>
      </c>
      <c r="C9" s="92">
        <v>1</v>
      </c>
      <c r="D9" s="93">
        <v>2411</v>
      </c>
      <c r="E9" s="93">
        <v>2411</v>
      </c>
      <c r="F9" s="94"/>
      <c r="I9" s="31"/>
    </row>
    <row r="10" spans="1:9" ht="39.950000000000003" customHeight="1">
      <c r="A10" s="66">
        <v>2</v>
      </c>
      <c r="B10" s="91" t="s">
        <v>163</v>
      </c>
      <c r="C10" s="92">
        <v>2</v>
      </c>
      <c r="D10" s="93">
        <v>390</v>
      </c>
      <c r="E10" s="93">
        <v>360</v>
      </c>
      <c r="F10" s="94"/>
      <c r="I10" s="31"/>
    </row>
    <row r="11" spans="1:9" ht="39.950000000000003" customHeight="1">
      <c r="A11" s="66">
        <v>3</v>
      </c>
      <c r="B11" s="91" t="s">
        <v>166</v>
      </c>
      <c r="C11" s="92">
        <v>3</v>
      </c>
      <c r="D11" s="95">
        <v>326</v>
      </c>
      <c r="E11" s="95">
        <v>322</v>
      </c>
      <c r="F11" s="94"/>
      <c r="I11" s="31"/>
    </row>
    <row r="12" spans="1:9" ht="39.950000000000003" customHeight="1">
      <c r="A12" s="66">
        <v>4</v>
      </c>
      <c r="B12" s="91" t="s">
        <v>139</v>
      </c>
      <c r="C12" s="92">
        <v>4</v>
      </c>
      <c r="D12" s="95">
        <v>20</v>
      </c>
      <c r="E12" s="95">
        <v>0</v>
      </c>
      <c r="F12" s="94"/>
      <c r="I12" s="31"/>
    </row>
    <row r="13" spans="1:9" ht="39.950000000000003" customHeight="1">
      <c r="A13" s="66">
        <v>5</v>
      </c>
      <c r="B13" s="91" t="s">
        <v>164</v>
      </c>
      <c r="C13" s="92">
        <v>5</v>
      </c>
      <c r="D13" s="95">
        <v>331</v>
      </c>
      <c r="E13" s="95">
        <v>325</v>
      </c>
      <c r="F13" s="94"/>
      <c r="I13" s="31"/>
    </row>
    <row r="14" spans="1:9" ht="39.950000000000003" customHeight="1">
      <c r="A14" s="66">
        <v>6</v>
      </c>
      <c r="B14" s="91" t="s">
        <v>294</v>
      </c>
      <c r="C14" s="92">
        <v>6</v>
      </c>
      <c r="D14" s="93">
        <v>60</v>
      </c>
      <c r="E14" s="93">
        <v>0</v>
      </c>
      <c r="F14" s="94"/>
      <c r="I14" s="31"/>
    </row>
    <row r="15" spans="1:9" ht="39.950000000000003" customHeight="1">
      <c r="A15" s="66">
        <v>7</v>
      </c>
      <c r="B15" s="91" t="s">
        <v>127</v>
      </c>
      <c r="C15" s="92">
        <v>7</v>
      </c>
      <c r="D15" s="95">
        <v>2793</v>
      </c>
      <c r="E15" s="95">
        <v>2793</v>
      </c>
      <c r="F15" s="94"/>
      <c r="I15" s="31"/>
    </row>
    <row r="16" spans="1:9" ht="39.950000000000003" customHeight="1">
      <c r="A16" s="66">
        <v>8</v>
      </c>
      <c r="B16" s="91" t="s">
        <v>149</v>
      </c>
      <c r="C16" s="92">
        <v>8</v>
      </c>
      <c r="D16" s="95">
        <v>56</v>
      </c>
      <c r="E16" s="95">
        <v>56</v>
      </c>
      <c r="F16" s="94"/>
      <c r="I16" s="31"/>
    </row>
    <row r="17" spans="1:9" ht="39.950000000000003" customHeight="1">
      <c r="A17" s="66">
        <v>9</v>
      </c>
      <c r="B17" s="91" t="s">
        <v>124</v>
      </c>
      <c r="C17" s="92">
        <v>9</v>
      </c>
      <c r="D17" s="95">
        <v>7000</v>
      </c>
      <c r="E17" s="95">
        <v>3500</v>
      </c>
      <c r="F17" s="94"/>
      <c r="I17" s="31"/>
    </row>
    <row r="18" spans="1:9" ht="39.950000000000003" customHeight="1">
      <c r="A18" s="66">
        <v>10</v>
      </c>
      <c r="B18" s="91" t="s">
        <v>150</v>
      </c>
      <c r="C18" s="92">
        <v>10</v>
      </c>
      <c r="D18" s="95">
        <v>10</v>
      </c>
      <c r="E18" s="95">
        <v>10</v>
      </c>
      <c r="F18" s="94"/>
      <c r="I18" s="31"/>
    </row>
    <row r="19" spans="1:9" ht="39.950000000000003" customHeight="1">
      <c r="A19" s="66">
        <v>11</v>
      </c>
      <c r="B19" s="91" t="s">
        <v>165</v>
      </c>
      <c r="C19" s="92">
        <v>10</v>
      </c>
      <c r="D19" s="93">
        <v>319</v>
      </c>
      <c r="E19" s="93">
        <v>277</v>
      </c>
      <c r="F19" s="94"/>
      <c r="I19" s="31"/>
    </row>
    <row r="20" spans="1:9" ht="39.950000000000003" customHeight="1">
      <c r="A20" s="66">
        <v>12</v>
      </c>
      <c r="B20" s="91" t="s">
        <v>151</v>
      </c>
      <c r="C20" s="92">
        <v>12</v>
      </c>
      <c r="D20" s="93">
        <v>600</v>
      </c>
      <c r="E20" s="93">
        <v>0</v>
      </c>
      <c r="F20" s="94"/>
      <c r="I20" s="31"/>
    </row>
    <row r="21" spans="1:9" ht="39.950000000000003" customHeight="1">
      <c r="A21" s="66">
        <v>13</v>
      </c>
      <c r="B21" s="91" t="s">
        <v>147</v>
      </c>
      <c r="C21" s="92">
        <v>13</v>
      </c>
      <c r="D21" s="95">
        <v>260</v>
      </c>
      <c r="E21" s="95">
        <v>260</v>
      </c>
      <c r="F21" s="94"/>
      <c r="I21" s="31"/>
    </row>
    <row r="22" spans="1:9" ht="39.950000000000003" customHeight="1">
      <c r="A22" s="66">
        <v>14</v>
      </c>
      <c r="B22" s="91" t="s">
        <v>146</v>
      </c>
      <c r="C22" s="92">
        <v>14</v>
      </c>
      <c r="D22" s="95">
        <v>50</v>
      </c>
      <c r="E22" s="95">
        <v>50</v>
      </c>
      <c r="F22" s="94"/>
      <c r="I22" s="31"/>
    </row>
    <row r="23" spans="1:9" ht="39.950000000000003" customHeight="1">
      <c r="A23" s="66">
        <v>15</v>
      </c>
      <c r="B23" s="91" t="s">
        <v>156</v>
      </c>
      <c r="C23" s="92">
        <v>15</v>
      </c>
      <c r="D23" s="93">
        <v>5500</v>
      </c>
      <c r="E23" s="93">
        <v>1050</v>
      </c>
      <c r="F23" s="94"/>
      <c r="I23" s="31"/>
    </row>
    <row r="24" spans="1:9" ht="39.950000000000003" customHeight="1">
      <c r="A24" s="66">
        <v>16</v>
      </c>
      <c r="B24" s="91" t="s">
        <v>162</v>
      </c>
      <c r="C24" s="92">
        <v>15</v>
      </c>
      <c r="D24" s="95">
        <v>105</v>
      </c>
      <c r="E24" s="95">
        <v>73</v>
      </c>
      <c r="F24" s="94"/>
      <c r="I24" s="31"/>
    </row>
    <row r="25" spans="1:9" ht="39.950000000000003" customHeight="1">
      <c r="A25" s="66">
        <v>17</v>
      </c>
      <c r="B25" s="91" t="s">
        <v>128</v>
      </c>
      <c r="C25" s="92">
        <v>17</v>
      </c>
      <c r="D25" s="95">
        <v>55</v>
      </c>
      <c r="E25" s="95">
        <v>0</v>
      </c>
      <c r="F25" s="94"/>
      <c r="I25" s="31"/>
    </row>
    <row r="26" spans="1:9" ht="39.950000000000003" customHeight="1">
      <c r="A26" s="66">
        <v>18</v>
      </c>
      <c r="B26" s="91" t="s">
        <v>159</v>
      </c>
      <c r="C26" s="92">
        <v>18</v>
      </c>
      <c r="D26" s="93">
        <v>1000</v>
      </c>
      <c r="E26" s="93">
        <v>0</v>
      </c>
      <c r="F26" s="94"/>
      <c r="I26" s="31"/>
    </row>
    <row r="27" spans="1:9" ht="39.950000000000003" customHeight="1">
      <c r="A27" s="66">
        <v>19</v>
      </c>
      <c r="B27" s="91" t="s">
        <v>129</v>
      </c>
      <c r="C27" s="92">
        <v>19</v>
      </c>
      <c r="D27" s="95">
        <v>18</v>
      </c>
      <c r="E27" s="95">
        <v>0</v>
      </c>
      <c r="F27" s="94"/>
      <c r="I27" s="31"/>
    </row>
    <row r="28" spans="1:9" ht="39.950000000000003" customHeight="1">
      <c r="A28" s="66">
        <v>20</v>
      </c>
      <c r="B28" s="91" t="s">
        <v>148</v>
      </c>
      <c r="C28" s="92">
        <v>19</v>
      </c>
      <c r="D28" s="93">
        <v>8</v>
      </c>
      <c r="E28" s="93">
        <v>8</v>
      </c>
      <c r="F28" s="94"/>
      <c r="I28" s="31"/>
    </row>
    <row r="29" spans="1:9" ht="39.950000000000003" customHeight="1">
      <c r="A29" s="66">
        <v>21</v>
      </c>
      <c r="B29" s="91" t="s">
        <v>295</v>
      </c>
      <c r="C29" s="92">
        <v>19</v>
      </c>
      <c r="D29" s="93">
        <v>84</v>
      </c>
      <c r="E29" s="93">
        <v>84</v>
      </c>
      <c r="F29" s="94"/>
      <c r="I29" s="31"/>
    </row>
    <row r="30" spans="1:9" ht="39.950000000000003" customHeight="1">
      <c r="A30" s="66">
        <v>22</v>
      </c>
      <c r="B30" s="91" t="s">
        <v>160</v>
      </c>
      <c r="C30" s="92">
        <v>19</v>
      </c>
      <c r="D30" s="93">
        <v>100</v>
      </c>
      <c r="E30" s="93">
        <v>100</v>
      </c>
      <c r="F30" s="94"/>
      <c r="I30" s="31"/>
    </row>
    <row r="31" spans="1:9" ht="39.950000000000003" customHeight="1">
      <c r="A31" s="66">
        <v>23</v>
      </c>
      <c r="B31" s="91" t="s">
        <v>135</v>
      </c>
      <c r="C31" s="92">
        <v>23</v>
      </c>
      <c r="D31" s="93">
        <v>1000</v>
      </c>
      <c r="E31" s="93">
        <v>0</v>
      </c>
      <c r="F31" s="94"/>
      <c r="I31" s="31"/>
    </row>
    <row r="32" spans="1:9" ht="39.950000000000003" customHeight="1">
      <c r="A32" s="66">
        <v>24</v>
      </c>
      <c r="B32" s="91" t="s">
        <v>134</v>
      </c>
      <c r="C32" s="92">
        <v>24</v>
      </c>
      <c r="D32" s="93">
        <v>100</v>
      </c>
      <c r="E32" s="93">
        <v>100</v>
      </c>
      <c r="F32" s="94"/>
      <c r="I32" s="31"/>
    </row>
    <row r="33" spans="1:9" ht="39.950000000000003" customHeight="1">
      <c r="A33" s="66">
        <v>25</v>
      </c>
      <c r="B33" s="91" t="s">
        <v>138</v>
      </c>
      <c r="C33" s="92">
        <v>25</v>
      </c>
      <c r="D33" s="93">
        <v>600</v>
      </c>
      <c r="E33" s="93">
        <v>540</v>
      </c>
      <c r="F33" s="94"/>
      <c r="I33" s="31"/>
    </row>
    <row r="34" spans="1:9" ht="39.950000000000003" customHeight="1">
      <c r="A34" s="66">
        <v>26</v>
      </c>
      <c r="B34" s="91" t="s">
        <v>154</v>
      </c>
      <c r="C34" s="92">
        <v>26</v>
      </c>
      <c r="D34" s="93">
        <v>30</v>
      </c>
      <c r="E34" s="93">
        <v>30</v>
      </c>
      <c r="F34" s="94"/>
      <c r="I34" s="31"/>
    </row>
    <row r="35" spans="1:9" ht="39.950000000000003" customHeight="1">
      <c r="A35" s="66">
        <v>27</v>
      </c>
      <c r="B35" s="91" t="s">
        <v>143</v>
      </c>
      <c r="C35" s="92">
        <v>27</v>
      </c>
      <c r="D35" s="93">
        <v>130</v>
      </c>
      <c r="E35" s="93">
        <v>130</v>
      </c>
      <c r="F35" s="94"/>
      <c r="I35" s="31"/>
    </row>
    <row r="36" spans="1:9" ht="39.950000000000003" customHeight="1">
      <c r="A36" s="66">
        <v>28</v>
      </c>
      <c r="B36" s="91" t="s">
        <v>140</v>
      </c>
      <c r="C36" s="92">
        <v>28</v>
      </c>
      <c r="D36" s="93">
        <v>450</v>
      </c>
      <c r="E36" s="93">
        <v>450</v>
      </c>
      <c r="F36" s="94"/>
      <c r="I36" s="31"/>
    </row>
    <row r="37" spans="1:9" ht="39.950000000000003" customHeight="1">
      <c r="A37" s="66">
        <v>29</v>
      </c>
      <c r="B37" s="91" t="s">
        <v>145</v>
      </c>
      <c r="C37" s="92">
        <v>29</v>
      </c>
      <c r="D37" s="93">
        <v>460</v>
      </c>
      <c r="E37" s="93">
        <v>460</v>
      </c>
      <c r="F37" s="94"/>
      <c r="I37" s="31"/>
    </row>
    <row r="38" spans="1:9" ht="39.950000000000003" customHeight="1">
      <c r="A38" s="66">
        <v>30</v>
      </c>
      <c r="B38" s="91" t="s">
        <v>144</v>
      </c>
      <c r="C38" s="92">
        <v>30</v>
      </c>
      <c r="D38" s="93">
        <v>10</v>
      </c>
      <c r="E38" s="93">
        <v>9</v>
      </c>
      <c r="F38" s="94"/>
      <c r="I38" s="31"/>
    </row>
    <row r="39" spans="1:9" ht="39.950000000000003" customHeight="1">
      <c r="A39" s="66">
        <v>31</v>
      </c>
      <c r="B39" s="91" t="s">
        <v>142</v>
      </c>
      <c r="C39" s="92">
        <v>31</v>
      </c>
      <c r="D39" s="93">
        <v>395</v>
      </c>
      <c r="E39" s="93">
        <v>385</v>
      </c>
      <c r="F39" s="94"/>
      <c r="I39" s="31"/>
    </row>
    <row r="40" spans="1:9" ht="39.950000000000003" customHeight="1">
      <c r="A40" s="66">
        <v>32</v>
      </c>
      <c r="B40" s="91" t="s">
        <v>153</v>
      </c>
      <c r="C40" s="92">
        <v>32</v>
      </c>
      <c r="D40" s="93">
        <v>50</v>
      </c>
      <c r="E40" s="93">
        <v>50</v>
      </c>
      <c r="F40" s="94"/>
      <c r="I40" s="31"/>
    </row>
    <row r="41" spans="1:9" ht="39.950000000000003" customHeight="1">
      <c r="A41" s="66">
        <v>33</v>
      </c>
      <c r="B41" s="91" t="s">
        <v>121</v>
      </c>
      <c r="C41" s="92">
        <v>33</v>
      </c>
      <c r="D41" s="93">
        <v>120</v>
      </c>
      <c r="E41" s="93">
        <v>120</v>
      </c>
      <c r="F41" s="94"/>
      <c r="I41" s="31"/>
    </row>
    <row r="42" spans="1:9" ht="39.950000000000003" customHeight="1">
      <c r="A42" s="66">
        <v>34</v>
      </c>
      <c r="B42" s="91" t="s">
        <v>136</v>
      </c>
      <c r="C42" s="92">
        <v>34</v>
      </c>
      <c r="D42" s="93">
        <v>200</v>
      </c>
      <c r="E42" s="93">
        <v>0</v>
      </c>
      <c r="F42" s="94"/>
      <c r="I42" s="31"/>
    </row>
    <row r="43" spans="1:9" ht="39.950000000000003" customHeight="1">
      <c r="A43" s="66">
        <v>35</v>
      </c>
      <c r="B43" s="91" t="s">
        <v>132</v>
      </c>
      <c r="C43" s="92">
        <v>35</v>
      </c>
      <c r="D43" s="93">
        <v>78</v>
      </c>
      <c r="E43" s="93">
        <v>78</v>
      </c>
      <c r="F43" s="94"/>
      <c r="I43" s="31"/>
    </row>
    <row r="44" spans="1:9" ht="39.950000000000003" customHeight="1">
      <c r="A44" s="66">
        <v>36</v>
      </c>
      <c r="B44" s="91" t="s">
        <v>126</v>
      </c>
      <c r="C44" s="92">
        <v>36</v>
      </c>
      <c r="D44" s="93">
        <v>2396</v>
      </c>
      <c r="E44" s="93">
        <v>1114</v>
      </c>
      <c r="F44" s="94"/>
      <c r="I44" s="31"/>
    </row>
    <row r="45" spans="1:9" ht="39.950000000000003" customHeight="1">
      <c r="A45" s="66">
        <v>37</v>
      </c>
      <c r="B45" s="91" t="s">
        <v>123</v>
      </c>
      <c r="C45" s="92">
        <v>37</v>
      </c>
      <c r="D45" s="93">
        <v>4000</v>
      </c>
      <c r="E45" s="93">
        <v>2000</v>
      </c>
      <c r="F45" s="94"/>
      <c r="I45" s="31"/>
    </row>
    <row r="46" spans="1:9" ht="39.950000000000003" customHeight="1">
      <c r="A46" s="66">
        <v>38</v>
      </c>
      <c r="B46" s="91" t="s">
        <v>161</v>
      </c>
      <c r="C46" s="92">
        <v>38</v>
      </c>
      <c r="D46" s="93">
        <v>20</v>
      </c>
      <c r="E46" s="93">
        <v>0</v>
      </c>
      <c r="F46" s="94"/>
      <c r="I46" s="31"/>
    </row>
    <row r="47" spans="1:9" ht="39.950000000000003" customHeight="1">
      <c r="A47" s="66">
        <v>39</v>
      </c>
      <c r="B47" s="91" t="s">
        <v>130</v>
      </c>
      <c r="C47" s="92">
        <v>39</v>
      </c>
      <c r="D47" s="93">
        <v>1000</v>
      </c>
      <c r="E47" s="93">
        <v>1000</v>
      </c>
      <c r="F47" s="94"/>
      <c r="I47" s="31"/>
    </row>
    <row r="48" spans="1:9" ht="39.950000000000003" customHeight="1">
      <c r="A48" s="66">
        <v>40</v>
      </c>
      <c r="B48" s="91" t="s">
        <v>158</v>
      </c>
      <c r="C48" s="92">
        <v>40</v>
      </c>
      <c r="D48" s="93">
        <v>97</v>
      </c>
      <c r="E48" s="93">
        <v>97</v>
      </c>
      <c r="F48" s="94"/>
      <c r="I48" s="31"/>
    </row>
    <row r="49" spans="1:9" ht="39.950000000000003" customHeight="1">
      <c r="A49" s="66">
        <v>41</v>
      </c>
      <c r="B49" s="91" t="s">
        <v>137</v>
      </c>
      <c r="C49" s="92">
        <v>41</v>
      </c>
      <c r="D49" s="93">
        <v>100</v>
      </c>
      <c r="E49" s="93">
        <v>0</v>
      </c>
      <c r="F49" s="94"/>
      <c r="I49" s="31"/>
    </row>
    <row r="50" spans="1:9" ht="39.950000000000003" customHeight="1">
      <c r="A50" s="66">
        <v>42</v>
      </c>
      <c r="B50" s="91" t="s">
        <v>155</v>
      </c>
      <c r="C50" s="92">
        <v>41</v>
      </c>
      <c r="D50" s="93">
        <v>312</v>
      </c>
      <c r="E50" s="93">
        <v>218</v>
      </c>
      <c r="F50" s="94"/>
      <c r="I50" s="31"/>
    </row>
    <row r="51" spans="1:9" ht="39.950000000000003" customHeight="1">
      <c r="A51" s="66">
        <v>43</v>
      </c>
      <c r="B51" s="91" t="s">
        <v>157</v>
      </c>
      <c r="C51" s="92">
        <v>41</v>
      </c>
      <c r="D51" s="93">
        <v>207</v>
      </c>
      <c r="E51" s="93">
        <v>156</v>
      </c>
      <c r="F51" s="94"/>
      <c r="I51" s="31"/>
    </row>
    <row r="52" spans="1:9" ht="39.950000000000003" customHeight="1">
      <c r="A52" s="66">
        <v>44</v>
      </c>
      <c r="B52" s="91" t="s">
        <v>141</v>
      </c>
      <c r="C52" s="92">
        <v>44</v>
      </c>
      <c r="D52" s="93">
        <v>200</v>
      </c>
      <c r="E52" s="93">
        <v>200</v>
      </c>
      <c r="F52" s="94"/>
      <c r="I52" s="31"/>
    </row>
    <row r="53" spans="1:9" ht="39.950000000000003" customHeight="1">
      <c r="A53" s="66">
        <v>45</v>
      </c>
      <c r="B53" s="91" t="s">
        <v>122</v>
      </c>
      <c r="C53" s="92">
        <v>45</v>
      </c>
      <c r="D53" s="93">
        <v>96</v>
      </c>
      <c r="E53" s="93">
        <v>0</v>
      </c>
      <c r="F53" s="94"/>
      <c r="I53" s="31"/>
    </row>
    <row r="54" spans="1:9" ht="39.950000000000003" customHeight="1">
      <c r="A54" s="66">
        <v>46</v>
      </c>
      <c r="B54" s="91" t="s">
        <v>125</v>
      </c>
      <c r="C54" s="92">
        <v>45</v>
      </c>
      <c r="D54" s="93">
        <v>20</v>
      </c>
      <c r="E54" s="93">
        <v>20</v>
      </c>
      <c r="F54" s="94"/>
      <c r="I54" s="31"/>
    </row>
    <row r="55" spans="1:9" ht="39.950000000000003" customHeight="1">
      <c r="A55" s="66">
        <v>47</v>
      </c>
      <c r="B55" s="91" t="s">
        <v>131</v>
      </c>
      <c r="C55" s="92">
        <v>47</v>
      </c>
      <c r="D55" s="93">
        <v>777</v>
      </c>
      <c r="E55" s="93">
        <v>777</v>
      </c>
      <c r="F55" s="94"/>
      <c r="I55" s="31"/>
    </row>
    <row r="56" spans="1:9" ht="39.950000000000003" customHeight="1">
      <c r="A56" s="66">
        <v>48</v>
      </c>
      <c r="B56" s="91" t="s">
        <v>133</v>
      </c>
      <c r="C56" s="92">
        <v>48</v>
      </c>
      <c r="D56" s="93">
        <v>300</v>
      </c>
      <c r="E56" s="93">
        <v>300</v>
      </c>
      <c r="F56" s="94"/>
      <c r="I56" s="31"/>
    </row>
    <row r="57" spans="1:9">
      <c r="A57" s="2"/>
      <c r="B57" s="1"/>
      <c r="C57" s="2"/>
      <c r="F57" s="2"/>
    </row>
    <row r="58" spans="1:9">
      <c r="A58" s="2"/>
      <c r="B58" s="1"/>
      <c r="C58" s="2"/>
      <c r="F58" s="2"/>
    </row>
    <row r="59" spans="1:9">
      <c r="A59" s="2"/>
      <c r="B59" s="1"/>
    </row>
  </sheetData>
  <mergeCells count="7">
    <mergeCell ref="A2:F2"/>
    <mergeCell ref="A6:A7"/>
    <mergeCell ref="B6:B7"/>
    <mergeCell ref="C6:C7"/>
    <mergeCell ref="F6:F7"/>
    <mergeCell ref="D6:D7"/>
    <mergeCell ref="E6:E7"/>
  </mergeCells>
  <phoneticPr fontId="2" type="noConversion"/>
  <printOptions horizontalCentered="1"/>
  <pageMargins left="0.51181102362204722" right="0.51181102362204722" top="0.78740157480314965" bottom="0.51181102362204722" header="0.31496062992125984" footer="0.31496062992125984"/>
  <pageSetup paperSize="9" scale="93" fitToHeight="3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503B9F-F0B1-40D0-A537-C9827D5E24FB}">
  <sheetPr>
    <tabColor rgb="FFFF0000"/>
    <pageSetUpPr fitToPage="1"/>
  </sheetPr>
  <dimension ref="A1:J60"/>
  <sheetViews>
    <sheetView view="pageBreakPreview" zoomScaleNormal="100" zoomScaleSheetLayoutView="100" workbookViewId="0">
      <selection activeCell="B10" sqref="B10"/>
    </sheetView>
  </sheetViews>
  <sheetFormatPr defaultRowHeight="16.5"/>
  <cols>
    <col min="1" max="1" width="5.875" customWidth="1"/>
    <col min="2" max="2" width="41" customWidth="1"/>
    <col min="3" max="3" width="9.125" customWidth="1"/>
    <col min="4" max="5" width="12.375" customWidth="1"/>
    <col min="6" max="6" width="8.5" customWidth="1"/>
  </cols>
  <sheetData>
    <row r="1" spans="1:10" ht="17.25">
      <c r="A1" s="24"/>
      <c r="B1" s="24"/>
    </row>
    <row r="2" spans="1:10" ht="22.5">
      <c r="A2" s="146" t="s">
        <v>335</v>
      </c>
      <c r="B2" s="146"/>
      <c r="C2" s="146"/>
      <c r="D2" s="146"/>
      <c r="E2" s="146"/>
      <c r="F2" s="146"/>
      <c r="G2" s="128"/>
    </row>
    <row r="3" spans="1:10" ht="13.5" customHeight="1">
      <c r="A3" s="50"/>
      <c r="B3" s="27"/>
      <c r="C3" s="27"/>
      <c r="D3" s="28"/>
      <c r="E3" s="27"/>
      <c r="F3" s="27"/>
    </row>
    <row r="4" spans="1:10">
      <c r="A4" s="169" t="s">
        <v>336</v>
      </c>
      <c r="B4" s="169"/>
    </row>
    <row r="5" spans="1:10" ht="17.25" thickBot="1">
      <c r="D5" s="31"/>
      <c r="E5" s="31"/>
      <c r="F5" s="19" t="s">
        <v>19</v>
      </c>
    </row>
    <row r="6" spans="1:10" ht="28.5" customHeight="1">
      <c r="A6" s="131" t="s">
        <v>22</v>
      </c>
      <c r="B6" s="133" t="s">
        <v>17</v>
      </c>
      <c r="C6" s="162" t="s">
        <v>15</v>
      </c>
      <c r="D6" s="165" t="s">
        <v>326</v>
      </c>
      <c r="E6" s="167" t="s">
        <v>293</v>
      </c>
      <c r="F6" s="138" t="s">
        <v>13</v>
      </c>
    </row>
    <row r="7" spans="1:10" ht="28.5" customHeight="1">
      <c r="A7" s="160"/>
      <c r="B7" s="161"/>
      <c r="C7" s="163"/>
      <c r="D7" s="166"/>
      <c r="E7" s="168"/>
      <c r="F7" s="164"/>
    </row>
    <row r="8" spans="1:10" s="55" customFormat="1" ht="33" customHeight="1">
      <c r="A8" s="62" t="s">
        <v>330</v>
      </c>
      <c r="B8" s="63">
        <v>50</v>
      </c>
      <c r="C8" s="65"/>
      <c r="D8" s="82">
        <f>SUM(D9:D66)</f>
        <v>34277</v>
      </c>
      <c r="E8" s="82">
        <f>SUM(E9:E66)</f>
        <v>32092</v>
      </c>
      <c r="F8" s="64"/>
    </row>
    <row r="9" spans="1:10" s="55" customFormat="1" ht="23.25" customHeight="1">
      <c r="A9" s="105">
        <v>1</v>
      </c>
      <c r="B9" s="114" t="s">
        <v>248</v>
      </c>
      <c r="C9" s="109">
        <v>1</v>
      </c>
      <c r="D9" s="110">
        <v>97</v>
      </c>
      <c r="E9" s="110">
        <v>79</v>
      </c>
      <c r="F9" s="106"/>
      <c r="H9" s="83"/>
      <c r="J9" s="83"/>
    </row>
    <row r="10" spans="1:10" s="55" customFormat="1" ht="23.25" customHeight="1">
      <c r="A10" s="105">
        <v>2</v>
      </c>
      <c r="B10" s="114" t="s">
        <v>249</v>
      </c>
      <c r="C10" s="109">
        <v>2</v>
      </c>
      <c r="D10" s="110">
        <v>150</v>
      </c>
      <c r="E10" s="110">
        <v>105</v>
      </c>
      <c r="F10" s="106"/>
      <c r="J10" s="83"/>
    </row>
    <row r="11" spans="1:10" s="55" customFormat="1" ht="23.25" customHeight="1">
      <c r="A11" s="105">
        <v>3</v>
      </c>
      <c r="B11" s="114" t="s">
        <v>250</v>
      </c>
      <c r="C11" s="109">
        <v>3</v>
      </c>
      <c r="D11" s="110">
        <v>113</v>
      </c>
      <c r="E11" s="110">
        <v>90</v>
      </c>
      <c r="F11" s="106"/>
      <c r="J11" s="83"/>
    </row>
    <row r="12" spans="1:10" s="55" customFormat="1" ht="23.25" customHeight="1">
      <c r="A12" s="105">
        <v>4</v>
      </c>
      <c r="B12" s="114" t="s">
        <v>251</v>
      </c>
      <c r="C12" s="109">
        <v>4</v>
      </c>
      <c r="D12" s="111">
        <v>1877</v>
      </c>
      <c r="E12" s="111">
        <v>2076</v>
      </c>
      <c r="F12" s="106"/>
      <c r="J12" s="83"/>
    </row>
    <row r="13" spans="1:10" s="55" customFormat="1" ht="23.25" customHeight="1">
      <c r="A13" s="105">
        <v>5</v>
      </c>
      <c r="B13" s="114" t="s">
        <v>252</v>
      </c>
      <c r="C13" s="109">
        <v>5</v>
      </c>
      <c r="D13" s="111">
        <v>45</v>
      </c>
      <c r="E13" s="111">
        <v>38</v>
      </c>
      <c r="F13" s="106"/>
      <c r="J13" s="83"/>
    </row>
    <row r="14" spans="1:10" s="55" customFormat="1" ht="23.25" customHeight="1">
      <c r="A14" s="105">
        <v>6</v>
      </c>
      <c r="B14" s="114" t="s">
        <v>253</v>
      </c>
      <c r="C14" s="109">
        <v>6</v>
      </c>
      <c r="D14" s="111">
        <v>522</v>
      </c>
      <c r="E14" s="111">
        <v>522</v>
      </c>
      <c r="F14" s="106"/>
      <c r="J14" s="83"/>
    </row>
    <row r="15" spans="1:10" s="55" customFormat="1" ht="23.25" customHeight="1">
      <c r="A15" s="105">
        <v>7</v>
      </c>
      <c r="B15" s="114" t="s">
        <v>254</v>
      </c>
      <c r="C15" s="109">
        <v>7</v>
      </c>
      <c r="D15" s="110">
        <v>135</v>
      </c>
      <c r="E15" s="110">
        <v>90</v>
      </c>
      <c r="F15" s="106"/>
      <c r="J15" s="83"/>
    </row>
    <row r="16" spans="1:10" s="55" customFormat="1" ht="23.25" customHeight="1">
      <c r="A16" s="105">
        <v>8</v>
      </c>
      <c r="B16" s="114" t="s">
        <v>255</v>
      </c>
      <c r="C16" s="109">
        <v>8</v>
      </c>
      <c r="D16" s="111">
        <v>75</v>
      </c>
      <c r="E16" s="111">
        <v>61</v>
      </c>
      <c r="F16" s="106"/>
      <c r="J16" s="83"/>
    </row>
    <row r="17" spans="1:10" s="55" customFormat="1" ht="23.25" customHeight="1">
      <c r="A17" s="105">
        <v>9</v>
      </c>
      <c r="B17" s="114" t="s">
        <v>256</v>
      </c>
      <c r="C17" s="109">
        <v>9</v>
      </c>
      <c r="D17" s="111">
        <v>800</v>
      </c>
      <c r="E17" s="111">
        <v>800</v>
      </c>
      <c r="F17" s="106"/>
      <c r="J17" s="83"/>
    </row>
    <row r="18" spans="1:10" s="55" customFormat="1" ht="23.25" customHeight="1">
      <c r="A18" s="105">
        <v>10</v>
      </c>
      <c r="B18" s="114" t="s">
        <v>257</v>
      </c>
      <c r="C18" s="109">
        <v>10</v>
      </c>
      <c r="D18" s="111">
        <v>346</v>
      </c>
      <c r="E18" s="111">
        <v>330</v>
      </c>
      <c r="F18" s="106"/>
      <c r="J18" s="83"/>
    </row>
    <row r="19" spans="1:10" s="55" customFormat="1" ht="23.25" customHeight="1">
      <c r="A19" s="105">
        <v>11</v>
      </c>
      <c r="B19" s="114" t="s">
        <v>258</v>
      </c>
      <c r="C19" s="109">
        <v>11</v>
      </c>
      <c r="D19" s="111">
        <v>264</v>
      </c>
      <c r="E19" s="111">
        <v>264</v>
      </c>
      <c r="F19" s="106"/>
      <c r="J19" s="83"/>
    </row>
    <row r="20" spans="1:10" s="55" customFormat="1" ht="23.25" customHeight="1">
      <c r="A20" s="105">
        <v>12</v>
      </c>
      <c r="B20" s="114" t="s">
        <v>259</v>
      </c>
      <c r="C20" s="109">
        <v>12</v>
      </c>
      <c r="D20" s="110">
        <v>450</v>
      </c>
      <c r="E20" s="110">
        <v>259</v>
      </c>
      <c r="F20" s="106"/>
      <c r="J20" s="83"/>
    </row>
    <row r="21" spans="1:10" s="55" customFormat="1" ht="23.25" customHeight="1">
      <c r="A21" s="105">
        <v>13</v>
      </c>
      <c r="B21" s="115" t="s">
        <v>167</v>
      </c>
      <c r="C21" s="109">
        <v>12</v>
      </c>
      <c r="D21" s="110">
        <v>420</v>
      </c>
      <c r="E21" s="110">
        <v>370</v>
      </c>
      <c r="F21" s="106"/>
      <c r="J21" s="83"/>
    </row>
    <row r="22" spans="1:10" s="55" customFormat="1" ht="23.25" customHeight="1">
      <c r="A22" s="105">
        <v>14</v>
      </c>
      <c r="B22" s="114" t="s">
        <v>260</v>
      </c>
      <c r="C22" s="109">
        <v>14</v>
      </c>
      <c r="D22" s="111">
        <v>400</v>
      </c>
      <c r="E22" s="111">
        <v>225</v>
      </c>
      <c r="F22" s="106"/>
      <c r="J22" s="83"/>
    </row>
    <row r="23" spans="1:10" s="55" customFormat="1" ht="23.25" customHeight="1">
      <c r="A23" s="105">
        <v>15</v>
      </c>
      <c r="B23" s="114" t="s">
        <v>261</v>
      </c>
      <c r="C23" s="109">
        <v>15</v>
      </c>
      <c r="D23" s="111">
        <v>360</v>
      </c>
      <c r="E23" s="111">
        <v>250</v>
      </c>
      <c r="F23" s="106"/>
      <c r="J23" s="83"/>
    </row>
    <row r="24" spans="1:10" s="55" customFormat="1" ht="23.25" customHeight="1">
      <c r="A24" s="105">
        <v>16</v>
      </c>
      <c r="B24" s="114" t="s">
        <v>262</v>
      </c>
      <c r="C24" s="109">
        <v>16</v>
      </c>
      <c r="D24" s="110">
        <v>378</v>
      </c>
      <c r="E24" s="110">
        <v>222</v>
      </c>
      <c r="F24" s="106"/>
      <c r="J24" s="83"/>
    </row>
    <row r="25" spans="1:10" s="55" customFormat="1" ht="23.25" customHeight="1">
      <c r="A25" s="105">
        <v>17</v>
      </c>
      <c r="B25" s="114" t="s">
        <v>263</v>
      </c>
      <c r="C25" s="109">
        <v>17</v>
      </c>
      <c r="D25" s="111">
        <v>140</v>
      </c>
      <c r="E25" s="111">
        <v>70</v>
      </c>
      <c r="F25" s="106"/>
      <c r="J25" s="83"/>
    </row>
    <row r="26" spans="1:10" s="55" customFormat="1" ht="23.25" customHeight="1">
      <c r="A26" s="105">
        <v>18</v>
      </c>
      <c r="B26" s="114" t="s">
        <v>264</v>
      </c>
      <c r="C26" s="109">
        <v>18</v>
      </c>
      <c r="D26" s="111">
        <v>105</v>
      </c>
      <c r="E26" s="111">
        <v>0</v>
      </c>
      <c r="F26" s="106"/>
      <c r="J26" s="83"/>
    </row>
    <row r="27" spans="1:10" s="55" customFormat="1" ht="23.25" customHeight="1">
      <c r="A27" s="105">
        <v>19</v>
      </c>
      <c r="B27" s="114" t="s">
        <v>265</v>
      </c>
      <c r="C27" s="109">
        <v>19</v>
      </c>
      <c r="D27" s="110">
        <v>210</v>
      </c>
      <c r="E27" s="110">
        <v>0</v>
      </c>
      <c r="F27" s="106"/>
      <c r="J27" s="83"/>
    </row>
    <row r="28" spans="1:10" s="55" customFormat="1" ht="23.25" customHeight="1">
      <c r="A28" s="105">
        <v>20</v>
      </c>
      <c r="B28" s="114" t="s">
        <v>266</v>
      </c>
      <c r="C28" s="109">
        <v>20</v>
      </c>
      <c r="D28" s="111">
        <v>21761</v>
      </c>
      <c r="E28" s="111">
        <v>21761</v>
      </c>
      <c r="F28" s="106"/>
      <c r="J28" s="83"/>
    </row>
    <row r="29" spans="1:10" s="55" customFormat="1" ht="23.25" customHeight="1">
      <c r="A29" s="105">
        <v>21</v>
      </c>
      <c r="B29" s="115" t="s">
        <v>168</v>
      </c>
      <c r="C29" s="109">
        <v>20</v>
      </c>
      <c r="D29" s="110">
        <v>90</v>
      </c>
      <c r="E29" s="110">
        <v>54</v>
      </c>
      <c r="F29" s="106"/>
      <c r="J29" s="83"/>
    </row>
    <row r="30" spans="1:10" s="55" customFormat="1" ht="23.25" customHeight="1">
      <c r="A30" s="105">
        <v>22</v>
      </c>
      <c r="B30" s="114" t="s">
        <v>267</v>
      </c>
      <c r="C30" s="109">
        <v>22</v>
      </c>
      <c r="D30" s="110">
        <v>429</v>
      </c>
      <c r="E30" s="110">
        <v>0</v>
      </c>
      <c r="F30" s="106"/>
      <c r="J30" s="83"/>
    </row>
    <row r="31" spans="1:10" s="55" customFormat="1" ht="23.25" customHeight="1">
      <c r="A31" s="105">
        <v>23</v>
      </c>
      <c r="B31" s="114" t="s">
        <v>268</v>
      </c>
      <c r="C31" s="109">
        <v>23</v>
      </c>
      <c r="D31" s="110">
        <v>290</v>
      </c>
      <c r="E31" s="110">
        <v>224</v>
      </c>
      <c r="F31" s="106"/>
      <c r="J31" s="83"/>
    </row>
    <row r="32" spans="1:10" s="55" customFormat="1" ht="23.25" customHeight="1">
      <c r="A32" s="105">
        <v>24</v>
      </c>
      <c r="B32" s="114" t="s">
        <v>269</v>
      </c>
      <c r="C32" s="109">
        <v>24</v>
      </c>
      <c r="D32" s="110">
        <v>100</v>
      </c>
      <c r="E32" s="110">
        <v>0</v>
      </c>
      <c r="F32" s="106"/>
      <c r="J32" s="83"/>
    </row>
    <row r="33" spans="1:10" s="55" customFormat="1" ht="23.25" customHeight="1">
      <c r="A33" s="105">
        <v>25</v>
      </c>
      <c r="B33" s="114" t="s">
        <v>270</v>
      </c>
      <c r="C33" s="109">
        <v>25</v>
      </c>
      <c r="D33" s="110">
        <v>67</v>
      </c>
      <c r="E33" s="110">
        <v>0</v>
      </c>
      <c r="F33" s="106"/>
      <c r="J33" s="83"/>
    </row>
    <row r="34" spans="1:10" s="55" customFormat="1" ht="23.25" customHeight="1">
      <c r="A34" s="105">
        <v>26</v>
      </c>
      <c r="B34" s="114" t="s">
        <v>271</v>
      </c>
      <c r="C34" s="109">
        <v>26</v>
      </c>
      <c r="D34" s="110">
        <v>13</v>
      </c>
      <c r="E34" s="110">
        <v>0</v>
      </c>
      <c r="F34" s="106"/>
      <c r="J34" s="83"/>
    </row>
    <row r="35" spans="1:10" s="55" customFormat="1" ht="23.25" customHeight="1">
      <c r="A35" s="105">
        <v>27</v>
      </c>
      <c r="B35" s="114" t="s">
        <v>272</v>
      </c>
      <c r="C35" s="109">
        <v>27</v>
      </c>
      <c r="D35" s="110">
        <v>21</v>
      </c>
      <c r="E35" s="110">
        <v>0</v>
      </c>
      <c r="F35" s="106"/>
      <c r="J35" s="83"/>
    </row>
    <row r="36" spans="1:10" s="55" customFormat="1" ht="23.25" customHeight="1">
      <c r="A36" s="105">
        <v>28</v>
      </c>
      <c r="B36" s="114" t="s">
        <v>273</v>
      </c>
      <c r="C36" s="109">
        <v>28</v>
      </c>
      <c r="D36" s="110">
        <v>23</v>
      </c>
      <c r="E36" s="110">
        <v>0</v>
      </c>
      <c r="F36" s="106"/>
      <c r="J36" s="83"/>
    </row>
    <row r="37" spans="1:10" s="55" customFormat="1" ht="23.25" customHeight="1">
      <c r="A37" s="105">
        <v>29</v>
      </c>
      <c r="B37" s="114" t="s">
        <v>274</v>
      </c>
      <c r="C37" s="109">
        <v>29</v>
      </c>
      <c r="D37" s="110">
        <v>31</v>
      </c>
      <c r="E37" s="110">
        <v>30</v>
      </c>
      <c r="F37" s="106"/>
      <c r="J37" s="83"/>
    </row>
    <row r="38" spans="1:10" s="55" customFormat="1" ht="23.25" customHeight="1">
      <c r="A38" s="105">
        <v>30</v>
      </c>
      <c r="B38" s="115" t="s">
        <v>169</v>
      </c>
      <c r="C38" s="109">
        <v>29</v>
      </c>
      <c r="D38" s="110">
        <v>66</v>
      </c>
      <c r="E38" s="110">
        <v>0</v>
      </c>
      <c r="F38" s="106"/>
      <c r="J38" s="83"/>
    </row>
    <row r="39" spans="1:10" s="55" customFormat="1" ht="23.25" customHeight="1">
      <c r="A39" s="105">
        <v>31</v>
      </c>
      <c r="B39" s="114" t="s">
        <v>275</v>
      </c>
      <c r="C39" s="109">
        <v>31</v>
      </c>
      <c r="D39" s="110">
        <v>3000</v>
      </c>
      <c r="E39" s="110">
        <v>3000</v>
      </c>
      <c r="F39" s="106"/>
      <c r="J39" s="83"/>
    </row>
    <row r="40" spans="1:10" s="55" customFormat="1" ht="23.25" customHeight="1">
      <c r="A40" s="105">
        <v>32</v>
      </c>
      <c r="B40" s="115" t="s">
        <v>170</v>
      </c>
      <c r="C40" s="109">
        <v>31</v>
      </c>
      <c r="D40" s="110">
        <v>333</v>
      </c>
      <c r="E40" s="110">
        <v>333</v>
      </c>
      <c r="F40" s="106"/>
      <c r="J40" s="83"/>
    </row>
    <row r="41" spans="1:10" s="55" customFormat="1" ht="23.25" customHeight="1">
      <c r="A41" s="105">
        <v>33</v>
      </c>
      <c r="B41" s="114" t="s">
        <v>276</v>
      </c>
      <c r="C41" s="109">
        <v>33</v>
      </c>
      <c r="D41" s="110">
        <v>15</v>
      </c>
      <c r="E41" s="110">
        <v>0</v>
      </c>
      <c r="F41" s="106"/>
      <c r="J41" s="83"/>
    </row>
    <row r="42" spans="1:10" s="55" customFormat="1" ht="23.25" customHeight="1">
      <c r="A42" s="105">
        <v>34</v>
      </c>
      <c r="B42" s="114" t="s">
        <v>277</v>
      </c>
      <c r="C42" s="109">
        <v>34</v>
      </c>
      <c r="D42" s="110">
        <v>176</v>
      </c>
      <c r="E42" s="110">
        <v>176</v>
      </c>
      <c r="F42" s="106"/>
      <c r="J42" s="83"/>
    </row>
    <row r="43" spans="1:10" s="55" customFormat="1" ht="23.25" customHeight="1">
      <c r="A43" s="105">
        <v>35</v>
      </c>
      <c r="B43" s="114" t="s">
        <v>278</v>
      </c>
      <c r="C43" s="109">
        <v>35</v>
      </c>
      <c r="D43" s="110">
        <v>16</v>
      </c>
      <c r="E43" s="110">
        <v>16</v>
      </c>
      <c r="F43" s="106"/>
      <c r="J43" s="83"/>
    </row>
    <row r="44" spans="1:10" s="55" customFormat="1" ht="23.25" customHeight="1">
      <c r="A44" s="105">
        <v>36</v>
      </c>
      <c r="B44" s="114" t="s">
        <v>279</v>
      </c>
      <c r="C44" s="109">
        <v>36</v>
      </c>
      <c r="D44" s="110">
        <v>43</v>
      </c>
      <c r="E44" s="110">
        <v>20</v>
      </c>
      <c r="F44" s="106"/>
      <c r="J44" s="83"/>
    </row>
    <row r="45" spans="1:10" s="55" customFormat="1" ht="23.25" customHeight="1">
      <c r="A45" s="105">
        <v>37</v>
      </c>
      <c r="B45" s="115" t="s">
        <v>171</v>
      </c>
      <c r="C45" s="109">
        <v>36</v>
      </c>
      <c r="D45" s="110">
        <v>53</v>
      </c>
      <c r="E45" s="110">
        <v>0</v>
      </c>
      <c r="F45" s="106"/>
      <c r="J45" s="83"/>
    </row>
    <row r="46" spans="1:10" s="55" customFormat="1" ht="23.25" customHeight="1">
      <c r="A46" s="105">
        <v>38</v>
      </c>
      <c r="B46" s="114" t="s">
        <v>280</v>
      </c>
      <c r="C46" s="109">
        <v>38</v>
      </c>
      <c r="D46" s="110">
        <v>150</v>
      </c>
      <c r="E46" s="110">
        <v>150</v>
      </c>
      <c r="F46" s="106"/>
      <c r="J46" s="83"/>
    </row>
    <row r="47" spans="1:10" s="55" customFormat="1" ht="23.25" customHeight="1">
      <c r="A47" s="105">
        <v>39</v>
      </c>
      <c r="B47" s="115" t="s">
        <v>172</v>
      </c>
      <c r="C47" s="109">
        <v>38</v>
      </c>
      <c r="D47" s="110">
        <v>343</v>
      </c>
      <c r="E47" s="110">
        <v>267</v>
      </c>
      <c r="F47" s="106"/>
      <c r="J47" s="83"/>
    </row>
    <row r="48" spans="1:10" s="55" customFormat="1" ht="23.25" customHeight="1">
      <c r="A48" s="105">
        <v>40</v>
      </c>
      <c r="B48" s="114" t="s">
        <v>281</v>
      </c>
      <c r="C48" s="109">
        <v>40</v>
      </c>
      <c r="D48" s="110">
        <v>60</v>
      </c>
      <c r="E48" s="110">
        <v>60</v>
      </c>
      <c r="F48" s="106"/>
      <c r="J48" s="83"/>
    </row>
    <row r="49" spans="1:10" s="55" customFormat="1" ht="23.25" customHeight="1">
      <c r="A49" s="105">
        <v>41</v>
      </c>
      <c r="B49" s="114" t="s">
        <v>282</v>
      </c>
      <c r="C49" s="109">
        <v>41</v>
      </c>
      <c r="D49" s="110">
        <v>5</v>
      </c>
      <c r="E49" s="110">
        <v>0</v>
      </c>
      <c r="F49" s="106"/>
      <c r="J49" s="83"/>
    </row>
    <row r="50" spans="1:10" s="55" customFormat="1" ht="23.25" customHeight="1">
      <c r="A50" s="105">
        <v>42</v>
      </c>
      <c r="B50" s="114" t="s">
        <v>283</v>
      </c>
      <c r="C50" s="109">
        <v>42</v>
      </c>
      <c r="D50" s="110">
        <v>8</v>
      </c>
      <c r="E50" s="110">
        <v>8</v>
      </c>
      <c r="F50" s="106"/>
      <c r="J50" s="83"/>
    </row>
    <row r="51" spans="1:10" s="55" customFormat="1" ht="23.25" customHeight="1">
      <c r="A51" s="105">
        <v>43</v>
      </c>
      <c r="B51" s="114" t="s">
        <v>284</v>
      </c>
      <c r="C51" s="109">
        <v>43</v>
      </c>
      <c r="D51" s="110">
        <v>56</v>
      </c>
      <c r="E51" s="110">
        <v>56</v>
      </c>
      <c r="F51" s="106"/>
      <c r="J51" s="83"/>
    </row>
    <row r="52" spans="1:10" s="55" customFormat="1" ht="23.25" customHeight="1">
      <c r="A52" s="105">
        <v>44</v>
      </c>
      <c r="B52" s="114" t="s">
        <v>285</v>
      </c>
      <c r="C52" s="109">
        <v>44</v>
      </c>
      <c r="D52" s="110">
        <v>120</v>
      </c>
      <c r="E52" s="110">
        <v>0</v>
      </c>
      <c r="F52" s="106"/>
      <c r="J52" s="83"/>
    </row>
    <row r="53" spans="1:10" s="55" customFormat="1" ht="23.25" customHeight="1">
      <c r="A53" s="105">
        <v>45</v>
      </c>
      <c r="B53" s="114" t="s">
        <v>286</v>
      </c>
      <c r="C53" s="109">
        <v>45</v>
      </c>
      <c r="D53" s="110">
        <v>4</v>
      </c>
      <c r="E53" s="110">
        <v>0</v>
      </c>
      <c r="F53" s="106"/>
      <c r="J53" s="83"/>
    </row>
    <row r="54" spans="1:10" s="55" customFormat="1" ht="23.25" customHeight="1">
      <c r="A54" s="105">
        <v>46</v>
      </c>
      <c r="B54" s="114" t="s">
        <v>287</v>
      </c>
      <c r="C54" s="109">
        <v>46</v>
      </c>
      <c r="D54" s="110">
        <v>36</v>
      </c>
      <c r="E54" s="110">
        <v>18</v>
      </c>
      <c r="F54" s="106"/>
      <c r="J54" s="83"/>
    </row>
    <row r="55" spans="1:10" s="55" customFormat="1" ht="23.25" customHeight="1">
      <c r="A55" s="105">
        <v>47</v>
      </c>
      <c r="B55" s="114" t="s">
        <v>288</v>
      </c>
      <c r="C55" s="109">
        <v>47</v>
      </c>
      <c r="D55" s="110">
        <v>30</v>
      </c>
      <c r="E55" s="110">
        <v>30</v>
      </c>
      <c r="F55" s="106"/>
      <c r="J55" s="83"/>
    </row>
    <row r="56" spans="1:10" s="55" customFormat="1" ht="23.25" customHeight="1">
      <c r="A56" s="105">
        <v>48</v>
      </c>
      <c r="B56" s="114" t="s">
        <v>289</v>
      </c>
      <c r="C56" s="109">
        <v>48</v>
      </c>
      <c r="D56" s="110">
        <v>13</v>
      </c>
      <c r="E56" s="110">
        <v>0</v>
      </c>
      <c r="F56" s="106"/>
      <c r="J56" s="83"/>
    </row>
    <row r="57" spans="1:10" s="55" customFormat="1" ht="23.25" customHeight="1">
      <c r="A57" s="105">
        <v>49</v>
      </c>
      <c r="B57" s="114" t="s">
        <v>290</v>
      </c>
      <c r="C57" s="109">
        <v>49</v>
      </c>
      <c r="D57" s="110">
        <v>30</v>
      </c>
      <c r="E57" s="110">
        <v>30</v>
      </c>
      <c r="F57" s="106"/>
      <c r="J57" s="83"/>
    </row>
    <row r="58" spans="1:10" s="55" customFormat="1" ht="23.25" customHeight="1" thickBot="1">
      <c r="A58" s="107">
        <v>50</v>
      </c>
      <c r="B58" s="116" t="s">
        <v>291</v>
      </c>
      <c r="C58" s="112">
        <v>50</v>
      </c>
      <c r="D58" s="113">
        <v>8</v>
      </c>
      <c r="E58" s="113">
        <v>8</v>
      </c>
      <c r="F58" s="108"/>
      <c r="J58" s="83"/>
    </row>
    <row r="59" spans="1:10">
      <c r="A59" s="2"/>
    </row>
    <row r="60" spans="1:10">
      <c r="A60" s="2"/>
    </row>
  </sheetData>
  <mergeCells count="8">
    <mergeCell ref="A2:F2"/>
    <mergeCell ref="A4:B4"/>
    <mergeCell ref="A6:A7"/>
    <mergeCell ref="F6:F7"/>
    <mergeCell ref="B6:B7"/>
    <mergeCell ref="C6:C7"/>
    <mergeCell ref="D6:D7"/>
    <mergeCell ref="E6:E7"/>
  </mergeCells>
  <phoneticPr fontId="2" type="noConversion"/>
  <printOptions horizontalCentered="1"/>
  <pageMargins left="0.51181102362204722" right="0.51181102362204722" top="0.78740157480314965" bottom="0.51181102362204722" header="0.31496062992125984" footer="0.31496062992125984"/>
  <pageSetup paperSize="9" scale="95" fitToHeight="2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  <pageSetUpPr fitToPage="1"/>
  </sheetPr>
  <dimension ref="A1:I67"/>
  <sheetViews>
    <sheetView view="pageBreakPreview" zoomScaleNormal="100" zoomScaleSheetLayoutView="100" workbookViewId="0">
      <selection activeCell="B10" sqref="B10"/>
    </sheetView>
  </sheetViews>
  <sheetFormatPr defaultRowHeight="16.5"/>
  <cols>
    <col min="1" max="1" width="5.875" customWidth="1"/>
    <col min="2" max="2" width="41" customWidth="1"/>
    <col min="3" max="3" width="9.125" customWidth="1"/>
    <col min="4" max="5" width="12.375" customWidth="1"/>
    <col min="6" max="6" width="8.5" customWidth="1"/>
    <col min="9" max="9" width="9.375" bestFit="1" customWidth="1"/>
  </cols>
  <sheetData>
    <row r="1" spans="1:9" ht="12" customHeight="1"/>
    <row r="2" spans="1:9" ht="22.5">
      <c r="A2" s="146" t="s">
        <v>335</v>
      </c>
      <c r="B2" s="146"/>
      <c r="C2" s="146"/>
      <c r="D2" s="146"/>
      <c r="E2" s="146"/>
      <c r="F2" s="146"/>
    </row>
    <row r="3" spans="1:9" ht="15" customHeight="1">
      <c r="A3" s="22"/>
      <c r="B3" s="22"/>
      <c r="C3" s="22"/>
    </row>
    <row r="4" spans="1:9" ht="20.25">
      <c r="A4" s="20" t="s">
        <v>81</v>
      </c>
    </row>
    <row r="5" spans="1:9" ht="17.25" thickBot="1">
      <c r="C5" s="19"/>
      <c r="D5" s="31"/>
      <c r="E5" s="31"/>
      <c r="F5" s="19" t="s">
        <v>19</v>
      </c>
    </row>
    <row r="6" spans="1:9" ht="28.5" customHeight="1">
      <c r="A6" s="170" t="s">
        <v>22</v>
      </c>
      <c r="B6" s="133" t="s">
        <v>17</v>
      </c>
      <c r="C6" s="172" t="s">
        <v>15</v>
      </c>
      <c r="D6" s="165" t="s">
        <v>292</v>
      </c>
      <c r="E6" s="167" t="s">
        <v>293</v>
      </c>
      <c r="F6" s="138" t="s">
        <v>13</v>
      </c>
    </row>
    <row r="7" spans="1:9" ht="28.5" customHeight="1">
      <c r="A7" s="171"/>
      <c r="B7" s="161"/>
      <c r="C7" s="173"/>
      <c r="D7" s="166"/>
      <c r="E7" s="168"/>
      <c r="F7" s="164"/>
    </row>
    <row r="8" spans="1:9" s="55" customFormat="1" ht="33" customHeight="1">
      <c r="A8" s="62" t="s">
        <v>330</v>
      </c>
      <c r="B8" s="63">
        <v>59</v>
      </c>
      <c r="C8" s="65"/>
      <c r="D8" s="82">
        <f t="shared" ref="D8:E8" si="0">SUM(D9:D67)</f>
        <v>30931</v>
      </c>
      <c r="E8" s="82">
        <f t="shared" si="0"/>
        <v>21831</v>
      </c>
      <c r="F8" s="64"/>
    </row>
    <row r="9" spans="1:9" ht="24.95" customHeight="1">
      <c r="A9" s="66">
        <v>1</v>
      </c>
      <c r="B9" s="117" t="s">
        <v>71</v>
      </c>
      <c r="C9" s="118">
        <v>1</v>
      </c>
      <c r="D9" s="96">
        <v>300</v>
      </c>
      <c r="E9" s="96">
        <v>180</v>
      </c>
      <c r="F9" s="97"/>
      <c r="I9" s="31"/>
    </row>
    <row r="10" spans="1:9" ht="24.95" customHeight="1">
      <c r="A10" s="66">
        <v>2</v>
      </c>
      <c r="B10" s="117" t="s">
        <v>73</v>
      </c>
      <c r="C10" s="118">
        <v>2</v>
      </c>
      <c r="D10" s="98">
        <v>45</v>
      </c>
      <c r="E10" s="98">
        <v>0</v>
      </c>
      <c r="F10" s="97"/>
      <c r="I10" s="31"/>
    </row>
    <row r="11" spans="1:9" ht="24.95" customHeight="1">
      <c r="A11" s="66">
        <v>3</v>
      </c>
      <c r="B11" s="117" t="s">
        <v>55</v>
      </c>
      <c r="C11" s="118">
        <v>3</v>
      </c>
      <c r="D11" s="98">
        <v>2340</v>
      </c>
      <c r="E11" s="98">
        <v>2180</v>
      </c>
      <c r="F11" s="97"/>
      <c r="I11" s="31"/>
    </row>
    <row r="12" spans="1:9" ht="24.95" customHeight="1">
      <c r="A12" s="66">
        <v>4</v>
      </c>
      <c r="B12" s="117" t="s">
        <v>74</v>
      </c>
      <c r="C12" s="118">
        <v>3</v>
      </c>
      <c r="D12" s="98">
        <v>60</v>
      </c>
      <c r="E12" s="98">
        <v>0</v>
      </c>
      <c r="F12" s="97"/>
      <c r="I12" s="31"/>
    </row>
    <row r="13" spans="1:9" ht="24.95" customHeight="1">
      <c r="A13" s="66">
        <v>5</v>
      </c>
      <c r="B13" s="117" t="s">
        <v>59</v>
      </c>
      <c r="C13" s="118">
        <v>5</v>
      </c>
      <c r="D13" s="96">
        <v>617</v>
      </c>
      <c r="E13" s="96">
        <v>502</v>
      </c>
      <c r="F13" s="97"/>
      <c r="I13" s="31"/>
    </row>
    <row r="14" spans="1:9" ht="24.95" customHeight="1">
      <c r="A14" s="66">
        <v>6</v>
      </c>
      <c r="B14" s="25" t="s">
        <v>24</v>
      </c>
      <c r="C14" s="118">
        <v>6</v>
      </c>
      <c r="D14" s="98">
        <v>800</v>
      </c>
      <c r="E14" s="98">
        <v>0</v>
      </c>
      <c r="F14" s="97"/>
      <c r="I14" s="31"/>
    </row>
    <row r="15" spans="1:9" ht="24.95" customHeight="1">
      <c r="A15" s="66">
        <v>7</v>
      </c>
      <c r="B15" s="25" t="s">
        <v>25</v>
      </c>
      <c r="C15" s="118">
        <v>6</v>
      </c>
      <c r="D15" s="98">
        <v>115</v>
      </c>
      <c r="E15" s="98">
        <v>90</v>
      </c>
      <c r="F15" s="97"/>
      <c r="I15" s="31"/>
    </row>
    <row r="16" spans="1:9" ht="24.95" customHeight="1">
      <c r="A16" s="66">
        <v>8</v>
      </c>
      <c r="B16" s="117" t="s">
        <v>64</v>
      </c>
      <c r="C16" s="118">
        <v>8</v>
      </c>
      <c r="D16" s="98">
        <v>79</v>
      </c>
      <c r="E16" s="98">
        <v>79</v>
      </c>
      <c r="F16" s="97"/>
      <c r="I16" s="31"/>
    </row>
    <row r="17" spans="1:9" ht="24.95" customHeight="1">
      <c r="A17" s="66">
        <v>9</v>
      </c>
      <c r="B17" s="117" t="s">
        <v>75</v>
      </c>
      <c r="C17" s="118">
        <v>9</v>
      </c>
      <c r="D17" s="98">
        <v>30</v>
      </c>
      <c r="E17" s="98">
        <v>0</v>
      </c>
      <c r="F17" s="97"/>
      <c r="I17" s="31"/>
    </row>
    <row r="18" spans="1:9" ht="24.95" customHeight="1">
      <c r="A18" s="66">
        <v>10</v>
      </c>
      <c r="B18" s="26" t="s">
        <v>46</v>
      </c>
      <c r="C18" s="118">
        <v>10</v>
      </c>
      <c r="D18" s="96">
        <v>100</v>
      </c>
      <c r="E18" s="96">
        <v>90</v>
      </c>
      <c r="F18" s="97"/>
      <c r="I18" s="31"/>
    </row>
    <row r="19" spans="1:9" ht="24.95" customHeight="1">
      <c r="A19" s="66">
        <v>11</v>
      </c>
      <c r="B19" s="117" t="s">
        <v>77</v>
      </c>
      <c r="C19" s="118">
        <v>10</v>
      </c>
      <c r="D19" s="96">
        <v>260</v>
      </c>
      <c r="E19" s="96">
        <v>130</v>
      </c>
      <c r="F19" s="97"/>
      <c r="I19" s="31"/>
    </row>
    <row r="20" spans="1:9" ht="24.95" customHeight="1">
      <c r="A20" s="66">
        <v>12</v>
      </c>
      <c r="B20" s="117" t="s">
        <v>78</v>
      </c>
      <c r="C20" s="118">
        <v>12</v>
      </c>
      <c r="D20" s="98">
        <v>60</v>
      </c>
      <c r="E20" s="98">
        <v>60</v>
      </c>
      <c r="F20" s="97"/>
      <c r="I20" s="31"/>
    </row>
    <row r="21" spans="1:9" ht="24.95" customHeight="1">
      <c r="A21" s="66">
        <v>13</v>
      </c>
      <c r="B21" s="117" t="s">
        <v>76</v>
      </c>
      <c r="C21" s="118">
        <v>12</v>
      </c>
      <c r="D21" s="98">
        <v>24</v>
      </c>
      <c r="E21" s="98">
        <v>0</v>
      </c>
      <c r="F21" s="97"/>
      <c r="I21" s="31"/>
    </row>
    <row r="22" spans="1:9" ht="24.95" customHeight="1">
      <c r="A22" s="66">
        <v>14</v>
      </c>
      <c r="B22" s="25" t="s">
        <v>323</v>
      </c>
      <c r="C22" s="118">
        <v>14</v>
      </c>
      <c r="D22" s="96">
        <v>7924</v>
      </c>
      <c r="E22" s="96">
        <v>4600</v>
      </c>
      <c r="F22" s="97"/>
      <c r="I22" s="31"/>
    </row>
    <row r="23" spans="1:9" ht="24.95" customHeight="1">
      <c r="A23" s="66">
        <v>15</v>
      </c>
      <c r="B23" s="117" t="s">
        <v>66</v>
      </c>
      <c r="C23" s="118">
        <v>15</v>
      </c>
      <c r="D23" s="98">
        <v>50</v>
      </c>
      <c r="E23" s="98">
        <v>0</v>
      </c>
      <c r="F23" s="97"/>
      <c r="I23" s="31"/>
    </row>
    <row r="24" spans="1:9" ht="24.95" customHeight="1">
      <c r="A24" s="66">
        <v>16</v>
      </c>
      <c r="B24" s="117" t="s">
        <v>65</v>
      </c>
      <c r="C24" s="118">
        <v>16</v>
      </c>
      <c r="D24" s="98">
        <v>220</v>
      </c>
      <c r="E24" s="98">
        <v>0</v>
      </c>
      <c r="F24" s="97"/>
      <c r="I24" s="31"/>
    </row>
    <row r="25" spans="1:9" ht="24.95" customHeight="1">
      <c r="A25" s="66">
        <v>17</v>
      </c>
      <c r="B25" s="25" t="s">
        <v>31</v>
      </c>
      <c r="C25" s="118">
        <v>17</v>
      </c>
      <c r="D25" s="96">
        <v>100</v>
      </c>
      <c r="E25" s="96">
        <v>0</v>
      </c>
      <c r="F25" s="97"/>
      <c r="I25" s="31"/>
    </row>
    <row r="26" spans="1:9" ht="24.95" customHeight="1">
      <c r="A26" s="66">
        <v>18</v>
      </c>
      <c r="B26" s="117" t="s">
        <v>67</v>
      </c>
      <c r="C26" s="118">
        <v>17</v>
      </c>
      <c r="D26" s="98">
        <v>110</v>
      </c>
      <c r="E26" s="98">
        <v>110</v>
      </c>
      <c r="F26" s="97"/>
      <c r="I26" s="31"/>
    </row>
    <row r="27" spans="1:9" ht="24.95" customHeight="1">
      <c r="A27" s="66">
        <v>19</v>
      </c>
      <c r="B27" s="25" t="s">
        <v>40</v>
      </c>
      <c r="C27" s="118">
        <v>19</v>
      </c>
      <c r="D27" s="96">
        <v>250</v>
      </c>
      <c r="E27" s="96">
        <v>218</v>
      </c>
      <c r="F27" s="97"/>
      <c r="I27" s="31"/>
    </row>
    <row r="28" spans="1:9" ht="24.95" customHeight="1">
      <c r="A28" s="66">
        <v>20</v>
      </c>
      <c r="B28" s="117" t="s">
        <v>61</v>
      </c>
      <c r="C28" s="118">
        <v>20</v>
      </c>
      <c r="D28" s="96">
        <v>30</v>
      </c>
      <c r="E28" s="96">
        <v>30</v>
      </c>
      <c r="F28" s="97"/>
      <c r="I28" s="31"/>
    </row>
    <row r="29" spans="1:9" ht="24.95" customHeight="1">
      <c r="A29" s="66">
        <v>21</v>
      </c>
      <c r="B29" s="117" t="s">
        <v>51</v>
      </c>
      <c r="C29" s="118">
        <v>21</v>
      </c>
      <c r="D29" s="96">
        <v>146</v>
      </c>
      <c r="E29" s="96">
        <v>140</v>
      </c>
      <c r="F29" s="97"/>
      <c r="I29" s="31"/>
    </row>
    <row r="30" spans="1:9" ht="24.95" customHeight="1">
      <c r="A30" s="66">
        <v>22</v>
      </c>
      <c r="B30" s="25" t="s">
        <v>26</v>
      </c>
      <c r="C30" s="118">
        <v>22</v>
      </c>
      <c r="D30" s="96">
        <v>236</v>
      </c>
      <c r="E30" s="96">
        <v>0</v>
      </c>
      <c r="F30" s="97"/>
      <c r="I30" s="31"/>
    </row>
    <row r="31" spans="1:9" ht="24.95" customHeight="1">
      <c r="A31" s="66">
        <v>23</v>
      </c>
      <c r="B31" s="117" t="s">
        <v>72</v>
      </c>
      <c r="C31" s="118">
        <v>22</v>
      </c>
      <c r="D31" s="96">
        <v>180</v>
      </c>
      <c r="E31" s="96">
        <v>180</v>
      </c>
      <c r="F31" s="97"/>
      <c r="I31" s="31"/>
    </row>
    <row r="32" spans="1:9" ht="24.95" customHeight="1">
      <c r="A32" s="66">
        <v>24</v>
      </c>
      <c r="B32" s="25" t="s">
        <v>41</v>
      </c>
      <c r="C32" s="118">
        <v>24</v>
      </c>
      <c r="D32" s="96">
        <v>20</v>
      </c>
      <c r="E32" s="96">
        <v>0</v>
      </c>
      <c r="F32" s="97"/>
      <c r="I32" s="31"/>
    </row>
    <row r="33" spans="1:9" ht="24.95" customHeight="1">
      <c r="A33" s="66">
        <v>25</v>
      </c>
      <c r="B33" s="117" t="s">
        <v>70</v>
      </c>
      <c r="C33" s="118">
        <v>25</v>
      </c>
      <c r="D33" s="96">
        <v>100</v>
      </c>
      <c r="E33" s="96">
        <v>100</v>
      </c>
      <c r="F33" s="97"/>
      <c r="I33" s="31"/>
    </row>
    <row r="34" spans="1:9" ht="24.95" customHeight="1">
      <c r="A34" s="66">
        <v>26</v>
      </c>
      <c r="B34" s="117" t="s">
        <v>68</v>
      </c>
      <c r="C34" s="118">
        <v>26</v>
      </c>
      <c r="D34" s="96">
        <v>50</v>
      </c>
      <c r="E34" s="96">
        <v>0</v>
      </c>
      <c r="F34" s="97"/>
      <c r="I34" s="31"/>
    </row>
    <row r="35" spans="1:9" ht="24.95" customHeight="1">
      <c r="A35" s="66">
        <v>27</v>
      </c>
      <c r="B35" s="117" t="s">
        <v>53</v>
      </c>
      <c r="C35" s="118">
        <v>27</v>
      </c>
      <c r="D35" s="96">
        <v>70</v>
      </c>
      <c r="E35" s="96">
        <v>63</v>
      </c>
      <c r="F35" s="97"/>
      <c r="I35" s="31"/>
    </row>
    <row r="36" spans="1:9" ht="24.95" customHeight="1">
      <c r="A36" s="66">
        <v>28</v>
      </c>
      <c r="B36" s="117" t="s">
        <v>79</v>
      </c>
      <c r="C36" s="118">
        <v>28</v>
      </c>
      <c r="D36" s="96">
        <v>180</v>
      </c>
      <c r="E36" s="96">
        <v>120</v>
      </c>
      <c r="F36" s="97"/>
      <c r="I36" s="31"/>
    </row>
    <row r="37" spans="1:9" ht="24.95" customHeight="1">
      <c r="A37" s="66">
        <v>29</v>
      </c>
      <c r="B37" s="117" t="s">
        <v>63</v>
      </c>
      <c r="C37" s="118">
        <v>29</v>
      </c>
      <c r="D37" s="96">
        <v>400</v>
      </c>
      <c r="E37" s="96">
        <v>300</v>
      </c>
      <c r="F37" s="97"/>
      <c r="I37" s="31"/>
    </row>
    <row r="38" spans="1:9" ht="24.95" customHeight="1">
      <c r="A38" s="66">
        <v>30</v>
      </c>
      <c r="B38" s="117" t="s">
        <v>47</v>
      </c>
      <c r="C38" s="118">
        <v>30</v>
      </c>
      <c r="D38" s="96">
        <v>8432</v>
      </c>
      <c r="E38" s="96">
        <v>7514</v>
      </c>
      <c r="F38" s="97"/>
      <c r="I38" s="31"/>
    </row>
    <row r="39" spans="1:9" ht="24.95" customHeight="1">
      <c r="A39" s="66">
        <v>31</v>
      </c>
      <c r="B39" s="25" t="s">
        <v>27</v>
      </c>
      <c r="C39" s="118">
        <v>31</v>
      </c>
      <c r="D39" s="96">
        <v>450</v>
      </c>
      <c r="E39" s="96">
        <v>270</v>
      </c>
      <c r="F39" s="97"/>
      <c r="I39" s="31"/>
    </row>
    <row r="40" spans="1:9" ht="24.95" customHeight="1">
      <c r="A40" s="66">
        <v>32</v>
      </c>
      <c r="B40" s="119" t="s">
        <v>39</v>
      </c>
      <c r="C40" s="118">
        <v>31</v>
      </c>
      <c r="D40" s="96">
        <v>130</v>
      </c>
      <c r="E40" s="96">
        <v>100</v>
      </c>
      <c r="F40" s="97"/>
      <c r="I40" s="31"/>
    </row>
    <row r="41" spans="1:9" ht="24.95" customHeight="1">
      <c r="A41" s="66">
        <v>33</v>
      </c>
      <c r="B41" s="117" t="s">
        <v>49</v>
      </c>
      <c r="C41" s="118">
        <v>33</v>
      </c>
      <c r="D41" s="96">
        <v>186</v>
      </c>
      <c r="E41" s="96">
        <v>150</v>
      </c>
      <c r="F41" s="97"/>
      <c r="I41" s="31"/>
    </row>
    <row r="42" spans="1:9" ht="24.95" customHeight="1">
      <c r="A42" s="66">
        <v>34</v>
      </c>
      <c r="B42" s="117" t="s">
        <v>50</v>
      </c>
      <c r="C42" s="118">
        <v>34</v>
      </c>
      <c r="D42" s="96">
        <v>240</v>
      </c>
      <c r="E42" s="96">
        <v>232</v>
      </c>
      <c r="F42" s="97"/>
      <c r="I42" s="31"/>
    </row>
    <row r="43" spans="1:9" ht="24.95" customHeight="1">
      <c r="A43" s="66">
        <v>35</v>
      </c>
      <c r="B43" s="119" t="s">
        <v>80</v>
      </c>
      <c r="C43" s="118">
        <v>34</v>
      </c>
      <c r="D43" s="96">
        <v>60</v>
      </c>
      <c r="E43" s="96">
        <v>60</v>
      </c>
      <c r="F43" s="97"/>
      <c r="I43" s="31"/>
    </row>
    <row r="44" spans="1:9" ht="24.95" customHeight="1">
      <c r="A44" s="66">
        <v>36</v>
      </c>
      <c r="B44" s="117" t="s">
        <v>60</v>
      </c>
      <c r="C44" s="118">
        <v>36</v>
      </c>
      <c r="D44" s="96">
        <v>100</v>
      </c>
      <c r="E44" s="96">
        <v>50</v>
      </c>
      <c r="F44" s="97"/>
      <c r="I44" s="31"/>
    </row>
    <row r="45" spans="1:9" ht="24.95" customHeight="1">
      <c r="A45" s="66">
        <v>37</v>
      </c>
      <c r="B45" s="117" t="s">
        <v>62</v>
      </c>
      <c r="C45" s="118">
        <v>37</v>
      </c>
      <c r="D45" s="96">
        <v>740</v>
      </c>
      <c r="E45" s="96">
        <v>80</v>
      </c>
      <c r="F45" s="97"/>
      <c r="I45" s="31"/>
    </row>
    <row r="46" spans="1:9" ht="24.95" customHeight="1">
      <c r="A46" s="66">
        <v>38</v>
      </c>
      <c r="B46" s="25" t="s">
        <v>35</v>
      </c>
      <c r="C46" s="118">
        <v>38</v>
      </c>
      <c r="D46" s="96">
        <v>70</v>
      </c>
      <c r="E46" s="96">
        <v>0</v>
      </c>
      <c r="F46" s="97"/>
      <c r="I46" s="31"/>
    </row>
    <row r="47" spans="1:9" ht="24.95" customHeight="1">
      <c r="A47" s="66">
        <v>39</v>
      </c>
      <c r="B47" s="26" t="s">
        <v>45</v>
      </c>
      <c r="C47" s="118">
        <v>39</v>
      </c>
      <c r="D47" s="96">
        <v>125</v>
      </c>
      <c r="E47" s="96">
        <v>110</v>
      </c>
      <c r="F47" s="97"/>
      <c r="I47" s="31"/>
    </row>
    <row r="48" spans="1:9" ht="24.95" customHeight="1">
      <c r="A48" s="66">
        <v>40</v>
      </c>
      <c r="B48" s="25" t="s">
        <v>30</v>
      </c>
      <c r="C48" s="118">
        <v>40</v>
      </c>
      <c r="D48" s="96">
        <v>300</v>
      </c>
      <c r="E48" s="96">
        <v>0</v>
      </c>
      <c r="F48" s="97"/>
      <c r="I48" s="31"/>
    </row>
    <row r="49" spans="1:9" ht="24.95" customHeight="1">
      <c r="A49" s="66">
        <v>41</v>
      </c>
      <c r="B49" s="117" t="s">
        <v>58</v>
      </c>
      <c r="C49" s="118">
        <v>41</v>
      </c>
      <c r="D49" s="96">
        <v>1310</v>
      </c>
      <c r="E49" s="96">
        <v>1140</v>
      </c>
      <c r="F49" s="97"/>
      <c r="I49" s="31"/>
    </row>
    <row r="50" spans="1:9" ht="24.95" customHeight="1">
      <c r="A50" s="66">
        <v>42</v>
      </c>
      <c r="B50" s="117" t="s">
        <v>69</v>
      </c>
      <c r="C50" s="118">
        <v>42</v>
      </c>
      <c r="D50" s="96">
        <v>100</v>
      </c>
      <c r="E50" s="96">
        <v>100</v>
      </c>
      <c r="F50" s="97"/>
      <c r="I50" s="31"/>
    </row>
    <row r="51" spans="1:9" ht="24.95" customHeight="1">
      <c r="A51" s="66">
        <v>43</v>
      </c>
      <c r="B51" s="117" t="s">
        <v>54</v>
      </c>
      <c r="C51" s="118">
        <v>43</v>
      </c>
      <c r="D51" s="96">
        <v>135</v>
      </c>
      <c r="E51" s="96">
        <v>135</v>
      </c>
      <c r="F51" s="97"/>
      <c r="I51" s="31"/>
    </row>
    <row r="52" spans="1:9" ht="24.95" customHeight="1">
      <c r="A52" s="66">
        <v>44</v>
      </c>
      <c r="B52" s="117" t="s">
        <v>56</v>
      </c>
      <c r="C52" s="118">
        <v>44</v>
      </c>
      <c r="D52" s="96">
        <v>1300</v>
      </c>
      <c r="E52" s="96">
        <v>1200</v>
      </c>
      <c r="F52" s="97"/>
      <c r="I52" s="31"/>
    </row>
    <row r="53" spans="1:9" ht="24.95" customHeight="1">
      <c r="A53" s="66">
        <v>45</v>
      </c>
      <c r="B53" s="25" t="s">
        <v>37</v>
      </c>
      <c r="C53" s="118">
        <v>45</v>
      </c>
      <c r="D53" s="96">
        <v>150</v>
      </c>
      <c r="E53" s="96">
        <v>0</v>
      </c>
      <c r="F53" s="97"/>
      <c r="I53" s="31"/>
    </row>
    <row r="54" spans="1:9" ht="24.95" customHeight="1">
      <c r="A54" s="66">
        <v>46</v>
      </c>
      <c r="B54" s="25" t="s">
        <v>42</v>
      </c>
      <c r="C54" s="118">
        <v>45</v>
      </c>
      <c r="D54" s="96">
        <v>10</v>
      </c>
      <c r="E54" s="96">
        <v>0</v>
      </c>
      <c r="F54" s="97"/>
      <c r="I54" s="31"/>
    </row>
    <row r="55" spans="1:9" ht="24.95" customHeight="1">
      <c r="A55" s="66">
        <v>47</v>
      </c>
      <c r="B55" s="117" t="s">
        <v>52</v>
      </c>
      <c r="C55" s="118">
        <v>47</v>
      </c>
      <c r="D55" s="96">
        <v>32</v>
      </c>
      <c r="E55" s="96">
        <v>32</v>
      </c>
      <c r="F55" s="97"/>
      <c r="I55" s="31"/>
    </row>
    <row r="56" spans="1:9" ht="24.95" customHeight="1">
      <c r="A56" s="66">
        <v>48</v>
      </c>
      <c r="B56" s="26" t="s">
        <v>44</v>
      </c>
      <c r="C56" s="118">
        <v>48</v>
      </c>
      <c r="D56" s="96">
        <v>9</v>
      </c>
      <c r="E56" s="96">
        <v>9</v>
      </c>
      <c r="F56" s="97"/>
      <c r="I56" s="31"/>
    </row>
    <row r="57" spans="1:9" ht="24.95" customHeight="1">
      <c r="A57" s="66">
        <v>49</v>
      </c>
      <c r="B57" s="25" t="s">
        <v>310</v>
      </c>
      <c r="C57" s="118">
        <v>49</v>
      </c>
      <c r="D57" s="96">
        <v>140</v>
      </c>
      <c r="E57" s="96">
        <v>78</v>
      </c>
      <c r="F57" s="97"/>
      <c r="I57" s="31"/>
    </row>
    <row r="58" spans="1:9" ht="24.95" customHeight="1">
      <c r="A58" s="66">
        <v>50</v>
      </c>
      <c r="B58" s="25" t="s">
        <v>34</v>
      </c>
      <c r="C58" s="118">
        <v>50</v>
      </c>
      <c r="D58" s="96">
        <v>70</v>
      </c>
      <c r="E58" s="96">
        <v>0</v>
      </c>
      <c r="F58" s="97"/>
      <c r="I58" s="31"/>
    </row>
    <row r="59" spans="1:9" ht="24.95" customHeight="1">
      <c r="A59" s="66">
        <v>51</v>
      </c>
      <c r="B59" s="25" t="s">
        <v>36</v>
      </c>
      <c r="C59" s="118">
        <v>51</v>
      </c>
      <c r="D59" s="96">
        <v>186</v>
      </c>
      <c r="E59" s="96">
        <v>184</v>
      </c>
      <c r="F59" s="97"/>
      <c r="I59" s="31"/>
    </row>
    <row r="60" spans="1:9" ht="24.95" customHeight="1">
      <c r="A60" s="66">
        <v>52</v>
      </c>
      <c r="B60" s="25" t="s">
        <v>33</v>
      </c>
      <c r="C60" s="118">
        <v>52</v>
      </c>
      <c r="D60" s="96">
        <v>70</v>
      </c>
      <c r="E60" s="96">
        <v>0</v>
      </c>
      <c r="F60" s="97"/>
      <c r="I60" s="31"/>
    </row>
    <row r="61" spans="1:9" ht="24.95" customHeight="1">
      <c r="A61" s="66">
        <v>53</v>
      </c>
      <c r="B61" s="117" t="s">
        <v>48</v>
      </c>
      <c r="C61" s="118">
        <v>53</v>
      </c>
      <c r="D61" s="96">
        <v>120</v>
      </c>
      <c r="E61" s="96">
        <v>120</v>
      </c>
      <c r="F61" s="97"/>
      <c r="I61" s="31"/>
    </row>
    <row r="62" spans="1:9" ht="24.95" customHeight="1">
      <c r="A62" s="66">
        <v>54</v>
      </c>
      <c r="B62" s="25" t="s">
        <v>29</v>
      </c>
      <c r="C62" s="118">
        <v>54</v>
      </c>
      <c r="D62" s="96">
        <v>200</v>
      </c>
      <c r="E62" s="96">
        <v>0</v>
      </c>
      <c r="F62" s="97"/>
      <c r="I62" s="31"/>
    </row>
    <row r="63" spans="1:9" ht="24.95" customHeight="1">
      <c r="A63" s="66">
        <v>55</v>
      </c>
      <c r="B63" s="25" t="s">
        <v>32</v>
      </c>
      <c r="C63" s="118">
        <v>54</v>
      </c>
      <c r="D63" s="96">
        <v>300</v>
      </c>
      <c r="E63" s="96">
        <v>250</v>
      </c>
      <c r="F63" s="97"/>
      <c r="I63" s="31"/>
    </row>
    <row r="64" spans="1:9" ht="24.95" customHeight="1">
      <c r="A64" s="66">
        <v>56</v>
      </c>
      <c r="B64" s="25" t="s">
        <v>38</v>
      </c>
      <c r="C64" s="118">
        <v>56</v>
      </c>
      <c r="D64" s="96">
        <v>100</v>
      </c>
      <c r="E64" s="96">
        <v>45</v>
      </c>
      <c r="F64" s="97"/>
      <c r="I64" s="31"/>
    </row>
    <row r="65" spans="1:9" ht="24.95" customHeight="1">
      <c r="A65" s="66">
        <v>57</v>
      </c>
      <c r="B65" s="117" t="s">
        <v>57</v>
      </c>
      <c r="C65" s="118">
        <v>57</v>
      </c>
      <c r="D65" s="96">
        <v>50</v>
      </c>
      <c r="E65" s="96">
        <v>0</v>
      </c>
      <c r="F65" s="97"/>
      <c r="I65" s="31"/>
    </row>
    <row r="66" spans="1:9" ht="24.95" customHeight="1">
      <c r="A66" s="66">
        <v>58</v>
      </c>
      <c r="B66" s="25" t="s">
        <v>28</v>
      </c>
      <c r="C66" s="118">
        <v>58</v>
      </c>
      <c r="D66" s="96">
        <v>120</v>
      </c>
      <c r="E66" s="96">
        <v>0</v>
      </c>
      <c r="F66" s="97"/>
      <c r="I66" s="31"/>
    </row>
    <row r="67" spans="1:9" ht="24.95" customHeight="1" thickBot="1">
      <c r="A67" s="67">
        <v>59</v>
      </c>
      <c r="B67" s="68" t="s">
        <v>43</v>
      </c>
      <c r="C67" s="120">
        <v>59</v>
      </c>
      <c r="D67" s="103">
        <v>800</v>
      </c>
      <c r="E67" s="103">
        <v>800</v>
      </c>
      <c r="F67" s="104"/>
      <c r="I67" s="31"/>
    </row>
  </sheetData>
  <mergeCells count="7">
    <mergeCell ref="A2:F2"/>
    <mergeCell ref="F6:F7"/>
    <mergeCell ref="A6:A7"/>
    <mergeCell ref="B6:B7"/>
    <mergeCell ref="C6:C7"/>
    <mergeCell ref="D6:D7"/>
    <mergeCell ref="E6:E7"/>
  </mergeCells>
  <phoneticPr fontId="2" type="noConversion"/>
  <printOptions horizontalCentered="1"/>
  <pageMargins left="0.51181102362204722" right="0.51181102362204722" top="0.78740157480314965" bottom="0.51181102362204722" header="0.31496062992125984" footer="0.31496062992125984"/>
  <pageSetup paperSize="9" scale="82" fitToHeight="2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7BAC1E-EDF8-406E-9487-4C198EF0967E}">
  <sheetPr>
    <tabColor rgb="FFFF0000"/>
    <pageSetUpPr fitToPage="1"/>
  </sheetPr>
  <dimension ref="A1:K69"/>
  <sheetViews>
    <sheetView view="pageBreakPreview" zoomScaleNormal="100" zoomScaleSheetLayoutView="100" workbookViewId="0">
      <selection activeCell="B8" sqref="B8"/>
    </sheetView>
  </sheetViews>
  <sheetFormatPr defaultRowHeight="16.5"/>
  <cols>
    <col min="1" max="1" width="5.875" customWidth="1"/>
    <col min="2" max="2" width="41" customWidth="1"/>
    <col min="3" max="3" width="9.125" customWidth="1"/>
    <col min="4" max="5" width="12.375" customWidth="1"/>
    <col min="6" max="6" width="8.5" customWidth="1"/>
    <col min="11" max="11" width="12.875" customWidth="1"/>
  </cols>
  <sheetData>
    <row r="1" spans="1:11" ht="17.25">
      <c r="A1" s="24"/>
    </row>
    <row r="2" spans="1:11" ht="22.5">
      <c r="A2" s="146" t="s">
        <v>335</v>
      </c>
      <c r="B2" s="146"/>
      <c r="C2" s="146"/>
      <c r="D2" s="146"/>
      <c r="E2" s="146"/>
      <c r="F2" s="146"/>
    </row>
    <row r="3" spans="1:11" ht="13.5" customHeight="1">
      <c r="A3" s="27"/>
      <c r="B3" s="27"/>
      <c r="C3" s="27"/>
      <c r="D3" s="28"/>
      <c r="E3" s="27"/>
      <c r="F3" s="27"/>
    </row>
    <row r="4" spans="1:11" ht="20.25">
      <c r="A4" s="23" t="s">
        <v>173</v>
      </c>
    </row>
    <row r="5" spans="1:11" ht="17.25" thickBot="1">
      <c r="F5" s="19" t="s">
        <v>19</v>
      </c>
    </row>
    <row r="6" spans="1:11" ht="28.5" customHeight="1">
      <c r="A6" s="131" t="s">
        <v>22</v>
      </c>
      <c r="B6" s="133" t="s">
        <v>17</v>
      </c>
      <c r="C6" s="162" t="s">
        <v>15</v>
      </c>
      <c r="D6" s="165" t="s">
        <v>292</v>
      </c>
      <c r="E6" s="167" t="s">
        <v>293</v>
      </c>
      <c r="F6" s="138" t="s">
        <v>13</v>
      </c>
    </row>
    <row r="7" spans="1:11" ht="28.5" customHeight="1">
      <c r="A7" s="160"/>
      <c r="B7" s="161"/>
      <c r="C7" s="163"/>
      <c r="D7" s="166"/>
      <c r="E7" s="168"/>
      <c r="F7" s="164"/>
    </row>
    <row r="8" spans="1:11" s="55" customFormat="1" ht="33" customHeight="1">
      <c r="A8" s="62" t="s">
        <v>330</v>
      </c>
      <c r="B8" s="63">
        <v>58</v>
      </c>
      <c r="C8" s="65"/>
      <c r="D8" s="82">
        <f t="shared" ref="D8:E8" si="0">SUM(D9:D66)</f>
        <v>102668</v>
      </c>
      <c r="E8" s="82">
        <f t="shared" si="0"/>
        <v>81418</v>
      </c>
      <c r="F8" s="64"/>
      <c r="H8"/>
    </row>
    <row r="9" spans="1:11" ht="31.5" customHeight="1">
      <c r="A9" s="121">
        <v>1</v>
      </c>
      <c r="B9" s="122" t="s">
        <v>211</v>
      </c>
      <c r="C9" s="71">
        <v>1</v>
      </c>
      <c r="D9" s="11">
        <v>750</v>
      </c>
      <c r="E9" s="11">
        <v>160</v>
      </c>
      <c r="F9" s="69"/>
      <c r="K9" s="31"/>
    </row>
    <row r="10" spans="1:11" ht="31.5" customHeight="1">
      <c r="A10" s="121">
        <v>2</v>
      </c>
      <c r="B10" s="122" t="s">
        <v>212</v>
      </c>
      <c r="C10" s="71">
        <v>2</v>
      </c>
      <c r="D10" s="11">
        <v>534</v>
      </c>
      <c r="E10" s="11">
        <v>72</v>
      </c>
      <c r="F10" s="69"/>
      <c r="K10" s="31"/>
    </row>
    <row r="11" spans="1:11" ht="31.5" customHeight="1">
      <c r="A11" s="121">
        <v>3</v>
      </c>
      <c r="B11" s="122" t="s">
        <v>215</v>
      </c>
      <c r="C11" s="71">
        <v>3</v>
      </c>
      <c r="D11" s="11">
        <v>1210</v>
      </c>
      <c r="E11" s="11">
        <v>1210</v>
      </c>
      <c r="F11" s="69"/>
      <c r="K11" s="31"/>
    </row>
    <row r="12" spans="1:11" ht="31.5" customHeight="1">
      <c r="A12" s="121">
        <v>4</v>
      </c>
      <c r="B12" s="122" t="s">
        <v>214</v>
      </c>
      <c r="C12" s="71">
        <v>4</v>
      </c>
      <c r="D12" s="11">
        <v>758</v>
      </c>
      <c r="E12" s="11">
        <v>758</v>
      </c>
      <c r="F12" s="69"/>
      <c r="K12" s="31"/>
    </row>
    <row r="13" spans="1:11" ht="31.5" customHeight="1">
      <c r="A13" s="121">
        <v>5</v>
      </c>
      <c r="B13" s="122" t="s">
        <v>174</v>
      </c>
      <c r="C13" s="71">
        <v>5</v>
      </c>
      <c r="D13" s="30">
        <v>330</v>
      </c>
      <c r="E13" s="30">
        <v>285</v>
      </c>
      <c r="F13" s="69"/>
      <c r="K13" s="31"/>
    </row>
    <row r="14" spans="1:11" ht="31.5" customHeight="1">
      <c r="A14" s="121">
        <v>6</v>
      </c>
      <c r="B14" s="122" t="s">
        <v>199</v>
      </c>
      <c r="C14" s="71">
        <v>6</v>
      </c>
      <c r="D14" s="30">
        <v>180</v>
      </c>
      <c r="E14" s="30">
        <v>100</v>
      </c>
      <c r="F14" s="123"/>
      <c r="K14" s="31"/>
    </row>
    <row r="15" spans="1:11" ht="31.5" customHeight="1">
      <c r="A15" s="121">
        <v>7</v>
      </c>
      <c r="B15" s="122" t="s">
        <v>312</v>
      </c>
      <c r="C15" s="71">
        <v>7</v>
      </c>
      <c r="D15" s="30">
        <v>650</v>
      </c>
      <c r="E15" s="30">
        <v>550</v>
      </c>
      <c r="F15" s="123"/>
      <c r="K15" s="31"/>
    </row>
    <row r="16" spans="1:11" ht="31.5" customHeight="1">
      <c r="A16" s="121">
        <v>8</v>
      </c>
      <c r="B16" s="122" t="s">
        <v>178</v>
      </c>
      <c r="C16" s="71">
        <v>8</v>
      </c>
      <c r="D16" s="11">
        <v>8000</v>
      </c>
      <c r="E16" s="11">
        <v>1550</v>
      </c>
      <c r="F16" s="69"/>
      <c r="K16" s="31"/>
    </row>
    <row r="17" spans="1:11" ht="31.5" customHeight="1">
      <c r="A17" s="121">
        <v>9</v>
      </c>
      <c r="B17" s="122" t="s">
        <v>313</v>
      </c>
      <c r="C17" s="71">
        <v>9</v>
      </c>
      <c r="D17" s="30">
        <v>1110</v>
      </c>
      <c r="E17" s="30">
        <v>430</v>
      </c>
      <c r="F17" s="123"/>
      <c r="K17" s="31"/>
    </row>
    <row r="18" spans="1:11" s="55" customFormat="1" ht="31.5" customHeight="1">
      <c r="A18" s="105">
        <v>10</v>
      </c>
      <c r="B18" s="124" t="s">
        <v>216</v>
      </c>
      <c r="C18" s="74">
        <v>10</v>
      </c>
      <c r="D18" s="58">
        <v>45</v>
      </c>
      <c r="E18" s="58">
        <v>45</v>
      </c>
      <c r="F18" s="85"/>
      <c r="K18" s="83"/>
    </row>
    <row r="19" spans="1:11" ht="31.5" customHeight="1">
      <c r="A19" s="121">
        <v>11</v>
      </c>
      <c r="B19" s="122" t="s">
        <v>176</v>
      </c>
      <c r="C19" s="71">
        <v>11</v>
      </c>
      <c r="D19" s="30">
        <v>264</v>
      </c>
      <c r="E19" s="30">
        <v>264</v>
      </c>
      <c r="F19" s="69"/>
      <c r="K19" s="31"/>
    </row>
    <row r="20" spans="1:11" ht="31.5" customHeight="1">
      <c r="A20" s="121">
        <v>12</v>
      </c>
      <c r="B20" s="122" t="s">
        <v>210</v>
      </c>
      <c r="C20" s="71">
        <v>12</v>
      </c>
      <c r="D20" s="30">
        <v>125</v>
      </c>
      <c r="E20" s="30">
        <v>0</v>
      </c>
      <c r="F20" s="69"/>
      <c r="K20" s="31"/>
    </row>
    <row r="21" spans="1:11" ht="31.5" customHeight="1">
      <c r="A21" s="121">
        <v>13</v>
      </c>
      <c r="B21" s="122" t="s">
        <v>217</v>
      </c>
      <c r="C21" s="71">
        <v>13</v>
      </c>
      <c r="D21" s="11">
        <v>273</v>
      </c>
      <c r="E21" s="11">
        <v>104</v>
      </c>
      <c r="F21" s="69"/>
      <c r="K21" s="31"/>
    </row>
    <row r="22" spans="1:11" ht="31.5" customHeight="1">
      <c r="A22" s="121">
        <v>14</v>
      </c>
      <c r="B22" s="122" t="s">
        <v>179</v>
      </c>
      <c r="C22" s="71">
        <v>14</v>
      </c>
      <c r="D22" s="11">
        <v>15400</v>
      </c>
      <c r="E22" s="11">
        <v>15400</v>
      </c>
      <c r="F22" s="123"/>
      <c r="K22" s="31"/>
    </row>
    <row r="23" spans="1:11" ht="31.5" customHeight="1">
      <c r="A23" s="121">
        <v>15</v>
      </c>
      <c r="B23" s="122" t="s">
        <v>181</v>
      </c>
      <c r="C23" s="71">
        <v>15</v>
      </c>
      <c r="D23" s="30">
        <v>10000</v>
      </c>
      <c r="E23" s="30">
        <v>10000</v>
      </c>
      <c r="F23" s="123"/>
      <c r="K23" s="31"/>
    </row>
    <row r="24" spans="1:11" ht="31.5" customHeight="1">
      <c r="A24" s="121">
        <v>16</v>
      </c>
      <c r="B24" s="122" t="s">
        <v>200</v>
      </c>
      <c r="C24" s="71">
        <v>16</v>
      </c>
      <c r="D24" s="30">
        <v>460</v>
      </c>
      <c r="E24" s="30">
        <v>460</v>
      </c>
      <c r="F24" s="123"/>
      <c r="K24" s="31"/>
    </row>
    <row r="25" spans="1:11" ht="31.5" customHeight="1">
      <c r="A25" s="121">
        <v>17</v>
      </c>
      <c r="B25" s="122" t="s">
        <v>180</v>
      </c>
      <c r="C25" s="71">
        <v>17</v>
      </c>
      <c r="D25" s="11">
        <v>5300</v>
      </c>
      <c r="E25" s="11">
        <v>5300</v>
      </c>
      <c r="F25" s="123"/>
      <c r="K25" s="31"/>
    </row>
    <row r="26" spans="1:11" ht="31.5" customHeight="1">
      <c r="A26" s="121">
        <v>18</v>
      </c>
      <c r="B26" s="122" t="s">
        <v>332</v>
      </c>
      <c r="C26" s="71">
        <v>18</v>
      </c>
      <c r="D26" s="30">
        <v>760</v>
      </c>
      <c r="E26" s="30">
        <v>760</v>
      </c>
      <c r="F26" s="123"/>
      <c r="J26" s="31"/>
      <c r="K26" s="31"/>
    </row>
    <row r="27" spans="1:11" ht="31.5" customHeight="1">
      <c r="A27" s="121">
        <v>19</v>
      </c>
      <c r="B27" s="122" t="s">
        <v>208</v>
      </c>
      <c r="C27" s="71">
        <v>18</v>
      </c>
      <c r="D27" s="30">
        <v>800</v>
      </c>
      <c r="E27" s="30">
        <v>400</v>
      </c>
      <c r="F27" s="123"/>
      <c r="K27" s="31"/>
    </row>
    <row r="28" spans="1:11" ht="31.5" customHeight="1">
      <c r="A28" s="121">
        <v>20</v>
      </c>
      <c r="B28" s="122" t="s">
        <v>175</v>
      </c>
      <c r="C28" s="71">
        <v>20</v>
      </c>
      <c r="D28" s="11">
        <v>12</v>
      </c>
      <c r="E28" s="11">
        <v>12</v>
      </c>
      <c r="F28" s="69"/>
      <c r="K28" s="31"/>
    </row>
    <row r="29" spans="1:11" ht="31.5" customHeight="1">
      <c r="A29" s="121">
        <v>21</v>
      </c>
      <c r="B29" s="122" t="s">
        <v>209</v>
      </c>
      <c r="C29" s="71">
        <v>20</v>
      </c>
      <c r="D29" s="30">
        <v>1600</v>
      </c>
      <c r="E29" s="30">
        <v>1350</v>
      </c>
      <c r="F29" s="123"/>
      <c r="K29" s="31"/>
    </row>
    <row r="30" spans="1:11" ht="31.5" customHeight="1">
      <c r="A30" s="121">
        <v>22</v>
      </c>
      <c r="B30" s="122" t="s">
        <v>182</v>
      </c>
      <c r="C30" s="71">
        <v>22</v>
      </c>
      <c r="D30" s="11">
        <v>340</v>
      </c>
      <c r="E30" s="11">
        <v>340</v>
      </c>
      <c r="F30" s="123"/>
      <c r="K30" s="31"/>
    </row>
    <row r="31" spans="1:11" ht="31.5" customHeight="1">
      <c r="A31" s="121">
        <v>23</v>
      </c>
      <c r="B31" s="122" t="s">
        <v>183</v>
      </c>
      <c r="C31" s="71">
        <v>23</v>
      </c>
      <c r="D31" s="11">
        <v>3179</v>
      </c>
      <c r="E31" s="11">
        <v>3179</v>
      </c>
      <c r="F31" s="123"/>
      <c r="J31" s="31"/>
      <c r="K31" s="31"/>
    </row>
    <row r="32" spans="1:11" ht="31.5" customHeight="1">
      <c r="A32" s="121">
        <v>24</v>
      </c>
      <c r="B32" s="122" t="s">
        <v>213</v>
      </c>
      <c r="C32" s="71">
        <v>23</v>
      </c>
      <c r="D32" s="11">
        <v>3028</v>
      </c>
      <c r="E32" s="11">
        <v>3028</v>
      </c>
      <c r="F32" s="69"/>
      <c r="K32" s="31"/>
    </row>
    <row r="33" spans="1:11" ht="31.5" customHeight="1">
      <c r="A33" s="121">
        <v>25</v>
      </c>
      <c r="B33" s="122" t="s">
        <v>201</v>
      </c>
      <c r="C33" s="71">
        <v>25</v>
      </c>
      <c r="D33" s="11">
        <v>15</v>
      </c>
      <c r="E33" s="11">
        <v>15</v>
      </c>
      <c r="F33" s="123"/>
      <c r="K33" s="31"/>
    </row>
    <row r="34" spans="1:11" ht="31.5" customHeight="1">
      <c r="A34" s="121">
        <v>26</v>
      </c>
      <c r="B34" s="122" t="s">
        <v>177</v>
      </c>
      <c r="C34" s="71">
        <v>26</v>
      </c>
      <c r="D34" s="11">
        <v>46</v>
      </c>
      <c r="E34" s="11">
        <v>36</v>
      </c>
      <c r="F34" s="69"/>
      <c r="K34" s="31"/>
    </row>
    <row r="35" spans="1:11" ht="31.5" customHeight="1">
      <c r="A35" s="121">
        <v>27</v>
      </c>
      <c r="B35" s="122" t="s">
        <v>184</v>
      </c>
      <c r="C35" s="71">
        <v>26</v>
      </c>
      <c r="D35" s="11">
        <v>4000</v>
      </c>
      <c r="E35" s="11">
        <v>4000</v>
      </c>
      <c r="F35" s="123"/>
      <c r="J35" s="31"/>
      <c r="K35" s="31"/>
    </row>
    <row r="36" spans="1:11" ht="31.5" customHeight="1">
      <c r="A36" s="121">
        <v>28</v>
      </c>
      <c r="B36" s="122" t="s">
        <v>311</v>
      </c>
      <c r="C36" s="71">
        <v>28</v>
      </c>
      <c r="D36" s="11">
        <v>539</v>
      </c>
      <c r="E36" s="11">
        <v>433</v>
      </c>
      <c r="F36" s="123"/>
      <c r="K36" s="31"/>
    </row>
    <row r="37" spans="1:11" ht="31.5" customHeight="1">
      <c r="A37" s="121">
        <v>29</v>
      </c>
      <c r="B37" s="122" t="s">
        <v>188</v>
      </c>
      <c r="C37" s="71">
        <v>29</v>
      </c>
      <c r="D37" s="11">
        <v>1500</v>
      </c>
      <c r="E37" s="11">
        <v>1500</v>
      </c>
      <c r="F37" s="123"/>
      <c r="J37" s="31"/>
      <c r="K37" s="31"/>
    </row>
    <row r="38" spans="1:11" ht="31.5" customHeight="1">
      <c r="A38" s="121">
        <v>30</v>
      </c>
      <c r="B38" s="122" t="s">
        <v>185</v>
      </c>
      <c r="C38" s="71">
        <v>30</v>
      </c>
      <c r="D38" s="11">
        <v>1800</v>
      </c>
      <c r="E38" s="11">
        <v>1800</v>
      </c>
      <c r="F38" s="123"/>
      <c r="J38" s="31"/>
      <c r="K38" s="31"/>
    </row>
    <row r="39" spans="1:11" ht="31.5" customHeight="1">
      <c r="A39" s="121">
        <v>31</v>
      </c>
      <c r="B39" s="122" t="s">
        <v>202</v>
      </c>
      <c r="C39" s="71">
        <v>31</v>
      </c>
      <c r="D39" s="11">
        <v>120</v>
      </c>
      <c r="E39" s="11">
        <v>120</v>
      </c>
      <c r="F39" s="69"/>
      <c r="K39" s="31"/>
    </row>
    <row r="40" spans="1:11" ht="31.5" customHeight="1">
      <c r="A40" s="121">
        <v>32</v>
      </c>
      <c r="B40" s="122" t="s">
        <v>198</v>
      </c>
      <c r="C40" s="71">
        <v>32</v>
      </c>
      <c r="D40" s="11">
        <v>3500</v>
      </c>
      <c r="E40" s="11">
        <v>3500</v>
      </c>
      <c r="F40" s="123"/>
      <c r="J40" s="31"/>
      <c r="K40" s="31"/>
    </row>
    <row r="41" spans="1:11" ht="31.5" customHeight="1">
      <c r="A41" s="121">
        <v>33</v>
      </c>
      <c r="B41" s="122" t="s">
        <v>187</v>
      </c>
      <c r="C41" s="71">
        <v>33</v>
      </c>
      <c r="D41" s="11">
        <v>1500</v>
      </c>
      <c r="E41" s="11">
        <v>1500</v>
      </c>
      <c r="F41" s="123"/>
      <c r="J41" s="31"/>
      <c r="K41" s="31"/>
    </row>
    <row r="42" spans="1:11" ht="31.5" customHeight="1">
      <c r="A42" s="121">
        <v>34</v>
      </c>
      <c r="B42" s="122" t="s">
        <v>333</v>
      </c>
      <c r="C42" s="71">
        <v>34</v>
      </c>
      <c r="D42" s="11">
        <v>5870</v>
      </c>
      <c r="E42" s="11">
        <v>5870</v>
      </c>
      <c r="F42" s="123"/>
      <c r="J42" s="31"/>
      <c r="K42" s="31"/>
    </row>
    <row r="43" spans="1:11" ht="31.5" customHeight="1">
      <c r="A43" s="121">
        <v>35</v>
      </c>
      <c r="B43" s="122" t="s">
        <v>296</v>
      </c>
      <c r="C43" s="71">
        <v>35</v>
      </c>
      <c r="D43" s="11">
        <v>4810</v>
      </c>
      <c r="E43" s="11">
        <v>4810</v>
      </c>
      <c r="F43" s="123"/>
      <c r="J43" s="31"/>
      <c r="K43" s="31"/>
    </row>
    <row r="44" spans="1:11" ht="31.5" customHeight="1">
      <c r="A44" s="121">
        <v>36</v>
      </c>
      <c r="B44" s="122" t="s">
        <v>334</v>
      </c>
      <c r="C44" s="71">
        <v>36</v>
      </c>
      <c r="D44" s="11">
        <v>2000</v>
      </c>
      <c r="E44" s="11">
        <v>2000</v>
      </c>
      <c r="F44" s="123"/>
      <c r="J44" s="31"/>
      <c r="K44" s="31"/>
    </row>
    <row r="45" spans="1:11" ht="31.5" customHeight="1">
      <c r="A45" s="121">
        <v>37</v>
      </c>
      <c r="B45" s="122" t="s">
        <v>206</v>
      </c>
      <c r="C45" s="71">
        <v>37</v>
      </c>
      <c r="D45" s="11">
        <v>1500</v>
      </c>
      <c r="E45" s="11">
        <v>0</v>
      </c>
      <c r="F45" s="123"/>
      <c r="K45" s="31"/>
    </row>
    <row r="46" spans="1:11" s="55" customFormat="1" ht="31.5" customHeight="1">
      <c r="A46" s="105">
        <v>38</v>
      </c>
      <c r="B46" s="124" t="s">
        <v>186</v>
      </c>
      <c r="C46" s="74">
        <v>38</v>
      </c>
      <c r="D46" s="57">
        <v>450</v>
      </c>
      <c r="E46" s="57">
        <v>450</v>
      </c>
      <c r="F46" s="106"/>
      <c r="J46" s="83"/>
      <c r="K46" s="83"/>
    </row>
    <row r="47" spans="1:11" s="55" customFormat="1" ht="31.5" customHeight="1">
      <c r="A47" s="105">
        <v>39</v>
      </c>
      <c r="B47" s="124" t="s">
        <v>189</v>
      </c>
      <c r="C47" s="74">
        <v>39</v>
      </c>
      <c r="D47" s="57">
        <v>1812</v>
      </c>
      <c r="E47" s="57">
        <v>1812</v>
      </c>
      <c r="F47" s="106"/>
      <c r="J47" s="83"/>
      <c r="K47" s="83"/>
    </row>
    <row r="48" spans="1:11" s="55" customFormat="1" ht="31.5" customHeight="1">
      <c r="A48" s="105">
        <v>40</v>
      </c>
      <c r="B48" s="124" t="s">
        <v>194</v>
      </c>
      <c r="C48" s="74">
        <v>39</v>
      </c>
      <c r="D48" s="57">
        <v>500</v>
      </c>
      <c r="E48" s="57">
        <v>0</v>
      </c>
      <c r="F48" s="106"/>
      <c r="J48" s="83"/>
      <c r="K48" s="83"/>
    </row>
    <row r="49" spans="1:11" s="55" customFormat="1" ht="31.5" customHeight="1">
      <c r="A49" s="105">
        <v>41</v>
      </c>
      <c r="B49" s="124" t="s">
        <v>192</v>
      </c>
      <c r="C49" s="74">
        <v>41</v>
      </c>
      <c r="D49" s="57">
        <v>2700</v>
      </c>
      <c r="E49" s="57">
        <v>2700</v>
      </c>
      <c r="F49" s="106"/>
      <c r="J49" s="83"/>
      <c r="K49" s="83"/>
    </row>
    <row r="50" spans="1:11" s="55" customFormat="1" ht="31.5" customHeight="1">
      <c r="A50" s="105">
        <v>42</v>
      </c>
      <c r="B50" s="124" t="s">
        <v>193</v>
      </c>
      <c r="C50" s="74">
        <v>42</v>
      </c>
      <c r="D50" s="57">
        <v>2000</v>
      </c>
      <c r="E50" s="57">
        <v>0</v>
      </c>
      <c r="F50" s="106"/>
      <c r="J50" s="83"/>
      <c r="K50" s="83"/>
    </row>
    <row r="51" spans="1:11" s="55" customFormat="1" ht="31.5" customHeight="1">
      <c r="A51" s="105">
        <v>43</v>
      </c>
      <c r="B51" s="124" t="s">
        <v>207</v>
      </c>
      <c r="C51" s="74">
        <v>43</v>
      </c>
      <c r="D51" s="57">
        <v>50</v>
      </c>
      <c r="E51" s="57">
        <v>50</v>
      </c>
      <c r="F51" s="106"/>
      <c r="K51" s="83"/>
    </row>
    <row r="52" spans="1:11" s="55" customFormat="1" ht="31.5" customHeight="1">
      <c r="A52" s="105">
        <v>44</v>
      </c>
      <c r="B52" s="124" t="s">
        <v>191</v>
      </c>
      <c r="C52" s="74">
        <v>44</v>
      </c>
      <c r="D52" s="57">
        <v>500</v>
      </c>
      <c r="E52" s="57">
        <v>500</v>
      </c>
      <c r="F52" s="106"/>
      <c r="J52" s="83"/>
      <c r="K52" s="83"/>
    </row>
    <row r="53" spans="1:11" s="55" customFormat="1" ht="31.5" customHeight="1">
      <c r="A53" s="105">
        <v>45</v>
      </c>
      <c r="B53" s="124" t="s">
        <v>197</v>
      </c>
      <c r="C53" s="74">
        <v>45</v>
      </c>
      <c r="D53" s="57">
        <v>200</v>
      </c>
      <c r="E53" s="57">
        <v>200</v>
      </c>
      <c r="F53" s="106"/>
      <c r="J53" s="83"/>
      <c r="K53" s="83"/>
    </row>
    <row r="54" spans="1:11" s="55" customFormat="1" ht="31.5" customHeight="1">
      <c r="A54" s="105">
        <v>46</v>
      </c>
      <c r="B54" s="124" t="s">
        <v>190</v>
      </c>
      <c r="C54" s="74">
        <v>46</v>
      </c>
      <c r="D54" s="57">
        <v>2700</v>
      </c>
      <c r="E54" s="57">
        <v>2700</v>
      </c>
      <c r="F54" s="106"/>
      <c r="J54" s="83"/>
      <c r="K54" s="83"/>
    </row>
    <row r="55" spans="1:11" s="84" customFormat="1" ht="31.5" customHeight="1">
      <c r="A55" s="105">
        <v>47</v>
      </c>
      <c r="B55" s="124" t="s">
        <v>218</v>
      </c>
      <c r="C55" s="100">
        <v>47</v>
      </c>
      <c r="D55" s="93">
        <v>272</v>
      </c>
      <c r="E55" s="93">
        <v>272</v>
      </c>
      <c r="F55" s="125"/>
      <c r="K55" s="83"/>
    </row>
    <row r="56" spans="1:11" s="55" customFormat="1" ht="31.5" customHeight="1">
      <c r="A56" s="105">
        <v>48</v>
      </c>
      <c r="B56" s="124" t="s">
        <v>203</v>
      </c>
      <c r="C56" s="74">
        <v>48</v>
      </c>
      <c r="D56" s="57">
        <v>14</v>
      </c>
      <c r="E56" s="57">
        <v>14</v>
      </c>
      <c r="F56" s="106"/>
      <c r="K56" s="83"/>
    </row>
    <row r="57" spans="1:11" s="55" customFormat="1" ht="31.5" customHeight="1">
      <c r="A57" s="105">
        <v>49</v>
      </c>
      <c r="B57" s="124" t="s">
        <v>205</v>
      </c>
      <c r="C57" s="74">
        <v>49</v>
      </c>
      <c r="D57" s="57">
        <v>44</v>
      </c>
      <c r="E57" s="57">
        <v>44</v>
      </c>
      <c r="F57" s="106"/>
      <c r="K57" s="83"/>
    </row>
    <row r="58" spans="1:11" s="55" customFormat="1" ht="31.5" customHeight="1">
      <c r="A58" s="105">
        <v>50</v>
      </c>
      <c r="B58" s="124" t="s">
        <v>220</v>
      </c>
      <c r="C58" s="74">
        <v>50</v>
      </c>
      <c r="D58" s="57">
        <v>1974</v>
      </c>
      <c r="E58" s="57">
        <v>0</v>
      </c>
      <c r="F58" s="79"/>
      <c r="K58" s="83"/>
    </row>
    <row r="59" spans="1:11" s="55" customFormat="1" ht="31.5" customHeight="1">
      <c r="A59" s="105">
        <v>51</v>
      </c>
      <c r="B59" s="124" t="s">
        <v>223</v>
      </c>
      <c r="C59" s="74">
        <v>51</v>
      </c>
      <c r="D59" s="57">
        <v>1462</v>
      </c>
      <c r="E59" s="57">
        <v>71</v>
      </c>
      <c r="F59" s="85"/>
      <c r="K59" s="83"/>
    </row>
    <row r="60" spans="1:11" s="55" customFormat="1" ht="31.5" customHeight="1">
      <c r="A60" s="105">
        <v>52</v>
      </c>
      <c r="B60" s="124" t="s">
        <v>195</v>
      </c>
      <c r="C60" s="74">
        <v>52</v>
      </c>
      <c r="D60" s="57">
        <v>1000</v>
      </c>
      <c r="E60" s="57">
        <v>0</v>
      </c>
      <c r="F60" s="106"/>
      <c r="J60" s="83"/>
      <c r="K60" s="83"/>
    </row>
    <row r="61" spans="1:11" s="55" customFormat="1" ht="31.5" customHeight="1">
      <c r="A61" s="105">
        <v>53</v>
      </c>
      <c r="B61" s="124" t="s">
        <v>224</v>
      </c>
      <c r="C61" s="74">
        <v>53</v>
      </c>
      <c r="D61" s="57">
        <v>1264</v>
      </c>
      <c r="E61" s="57">
        <v>1264</v>
      </c>
      <c r="F61" s="85"/>
      <c r="K61" s="83"/>
    </row>
    <row r="62" spans="1:11" s="55" customFormat="1" ht="31.5" customHeight="1">
      <c r="A62" s="105">
        <v>54</v>
      </c>
      <c r="B62" s="124" t="s">
        <v>221</v>
      </c>
      <c r="C62" s="74">
        <v>54</v>
      </c>
      <c r="D62" s="57">
        <v>662</v>
      </c>
      <c r="E62" s="57">
        <v>0</v>
      </c>
      <c r="F62" s="79"/>
      <c r="K62" s="83"/>
    </row>
    <row r="63" spans="1:11" s="55" customFormat="1" ht="31.5" customHeight="1">
      <c r="A63" s="105">
        <v>55</v>
      </c>
      <c r="B63" s="124" t="s">
        <v>219</v>
      </c>
      <c r="C63" s="74">
        <v>55</v>
      </c>
      <c r="D63" s="57">
        <v>398</v>
      </c>
      <c r="E63" s="57">
        <v>0</v>
      </c>
      <c r="F63" s="79"/>
      <c r="K63" s="83"/>
    </row>
    <row r="64" spans="1:11" s="55" customFormat="1" ht="31.5" customHeight="1">
      <c r="A64" s="105">
        <v>56</v>
      </c>
      <c r="B64" s="124" t="s">
        <v>196</v>
      </c>
      <c r="C64" s="74">
        <v>56</v>
      </c>
      <c r="D64" s="57">
        <v>1500</v>
      </c>
      <c r="E64" s="57">
        <v>0</v>
      </c>
      <c r="F64" s="106"/>
      <c r="J64" s="83"/>
      <c r="K64" s="83"/>
    </row>
    <row r="65" spans="1:11" ht="31.5" customHeight="1">
      <c r="A65" s="121">
        <v>57</v>
      </c>
      <c r="B65" s="122" t="s">
        <v>204</v>
      </c>
      <c r="C65" s="71">
        <v>57</v>
      </c>
      <c r="D65" s="11">
        <v>30</v>
      </c>
      <c r="E65" s="11">
        <v>0</v>
      </c>
      <c r="F65" s="123"/>
      <c r="K65" s="31"/>
    </row>
    <row r="66" spans="1:11" ht="31.5" customHeight="1" thickBot="1">
      <c r="A66" s="126">
        <v>58</v>
      </c>
      <c r="B66" s="127" t="s">
        <v>222</v>
      </c>
      <c r="C66" s="72">
        <v>58</v>
      </c>
      <c r="D66" s="4">
        <v>828</v>
      </c>
      <c r="E66" s="4">
        <v>0</v>
      </c>
      <c r="F66" s="70"/>
      <c r="K66" s="31"/>
    </row>
    <row r="67" spans="1:11">
      <c r="A67" s="2"/>
      <c r="B67" s="1"/>
      <c r="C67" s="2"/>
      <c r="F67" s="2"/>
    </row>
    <row r="68" spans="1:11">
      <c r="A68" s="2"/>
      <c r="B68" s="1"/>
      <c r="C68" s="2"/>
      <c r="F68" s="2"/>
    </row>
    <row r="69" spans="1:11">
      <c r="A69" s="2"/>
      <c r="B69" s="1"/>
    </row>
  </sheetData>
  <sortState ref="A9:F66">
    <sortCondition ref="C9:C66"/>
  </sortState>
  <mergeCells count="7">
    <mergeCell ref="A2:F2"/>
    <mergeCell ref="A6:A7"/>
    <mergeCell ref="B6:B7"/>
    <mergeCell ref="C6:C7"/>
    <mergeCell ref="F6:F7"/>
    <mergeCell ref="D6:D7"/>
    <mergeCell ref="E6:E7"/>
  </mergeCells>
  <phoneticPr fontId="2" type="noConversion"/>
  <printOptions horizontalCentered="1"/>
  <pageMargins left="0.51181102362204722" right="0.51181102362204722" top="0.78740157480314965" bottom="0.51181102362204722" header="0.31496062992125984" footer="0.31496062992125984"/>
  <pageSetup paperSize="9" scale="95" fitToHeight="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 지정된 범위</vt:lpstr>
      </vt:variant>
      <vt:variant>
        <vt:i4>12</vt:i4>
      </vt:variant>
    </vt:vector>
  </HeadingPairs>
  <TitlesOfParts>
    <vt:vector size="20" baseType="lpstr">
      <vt:lpstr>(붙임6) 우선순위 선정 집계표_취합</vt:lpstr>
      <vt:lpstr>총 괄</vt:lpstr>
      <vt:lpstr>일반행정</vt:lpstr>
      <vt:lpstr>복지여성</vt:lpstr>
      <vt:lpstr>경제환경</vt:lpstr>
      <vt:lpstr>농정</vt:lpstr>
      <vt:lpstr>문화체육</vt:lpstr>
      <vt:lpstr>안전건설</vt:lpstr>
      <vt:lpstr>경제환경!Print_Area</vt:lpstr>
      <vt:lpstr>농정!Print_Area</vt:lpstr>
      <vt:lpstr>문화체육!Print_Area</vt:lpstr>
      <vt:lpstr>복지여성!Print_Area</vt:lpstr>
      <vt:lpstr>안전건설!Print_Area</vt:lpstr>
      <vt:lpstr>일반행정!Print_Area</vt:lpstr>
      <vt:lpstr>'총 괄'!Print_Area</vt:lpstr>
      <vt:lpstr>경제환경!Print_Titles</vt:lpstr>
      <vt:lpstr>농정!Print_Titles</vt:lpstr>
      <vt:lpstr>문화체육!Print_Titles</vt:lpstr>
      <vt:lpstr>복지여성!Print_Titles</vt:lpstr>
      <vt:lpstr>안전건설!Print_Titles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taesul</dc:creator>
  <cp:lastModifiedBy>user</cp:lastModifiedBy>
  <cp:lastPrinted>2021-11-22T05:47:35Z</cp:lastPrinted>
  <dcterms:created xsi:type="dcterms:W3CDTF">2013-08-29T09:58:36Z</dcterms:created>
  <dcterms:modified xsi:type="dcterms:W3CDTF">2021-12-24T04:57:34Z</dcterms:modified>
</cp:coreProperties>
</file>